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xml"/>
  <Override PartName="/xl/charts/chart27.xml" ContentType="application/vnd.openxmlformats-officedocument.drawingml.chart+xml"/>
  <Override PartName="/xl/drawings/drawing1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8.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19.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0.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ichaelweidokal/Documents/ISA/Reports and Forecasts/Website/"/>
    </mc:Choice>
  </mc:AlternateContent>
  <xr:revisionPtr revIDLastSave="0" documentId="8_{60EC0F55-4F0A-0A40-8ADB-88C10F716744}" xr6:coauthVersionLast="47" xr6:coauthVersionMax="47" xr10:uidLastSave="{00000000-0000-0000-0000-000000000000}"/>
  <bookViews>
    <workbookView xWindow="0" yWindow="500" windowWidth="23800" windowHeight="16120" tabRatio="500" xr2:uid="{00000000-000D-0000-FFFF-FFFF00000000}"/>
  </bookViews>
  <sheets>
    <sheet name="AUS" sheetId="3" r:id="rId1"/>
    <sheet name="BRU" sheetId="4" r:id="rId2"/>
    <sheet name="CMB" sheetId="5" r:id="rId3"/>
    <sheet name="CHN" sheetId="6" r:id="rId4"/>
    <sheet name="FIJ" sheetId="7" r:id="rId5"/>
    <sheet name="HKG" sheetId="8" r:id="rId6"/>
    <sheet name="INO" sheetId="9" r:id="rId7"/>
    <sheet name="JAP" sheetId="10" r:id="rId8"/>
    <sheet name="LAO" sheetId="11" r:id="rId9"/>
    <sheet name="MLY" sheetId="12" r:id="rId10"/>
    <sheet name="MON" sheetId="13" r:id="rId11"/>
    <sheet name="MYA" sheetId="14" r:id="rId12"/>
    <sheet name="NZL" sheetId="15" r:id="rId13"/>
    <sheet name="NKO" sheetId="16" r:id="rId14"/>
    <sheet name="PAP" sheetId="17" r:id="rId15"/>
    <sheet name="PHL" sheetId="18" r:id="rId16"/>
    <sheet name="SIN" sheetId="19" r:id="rId17"/>
    <sheet name="SKO" sheetId="20" r:id="rId18"/>
    <sheet name="TAI" sheetId="21" r:id="rId19"/>
    <sheet name="THA" sheetId="22" r:id="rId20"/>
    <sheet name="VIE" sheetId="23" r:id="rId21"/>
  </sheets>
  <definedNames>
    <definedName name="_xlnm.Print_Area" localSheetId="0">AUS!$A$1:$AF$77</definedName>
    <definedName name="_xlnm.Print_Area" localSheetId="1">BRU!$A$1:$AF$77</definedName>
    <definedName name="_xlnm.Print_Area" localSheetId="3">CHN!$A$1:$AF$77</definedName>
    <definedName name="_xlnm.Print_Area" localSheetId="2">CMB!$A$1:$AF$77</definedName>
    <definedName name="_xlnm.Print_Area" localSheetId="4">FIJ!$A$1:$AF$77</definedName>
    <definedName name="_xlnm.Print_Area" localSheetId="5">HKG!$A$1:$AF$77</definedName>
    <definedName name="_xlnm.Print_Area" localSheetId="6">INO!$A$1:$AF$77</definedName>
    <definedName name="_xlnm.Print_Area" localSheetId="7">JAP!$A$1:$AF$77</definedName>
    <definedName name="_xlnm.Print_Area" localSheetId="8">LAO!$A$1:$AF$77</definedName>
    <definedName name="_xlnm.Print_Area" localSheetId="9">MLY!$A$1:$AF$77</definedName>
    <definedName name="_xlnm.Print_Area" localSheetId="10">MON!$A$1:$AF$77</definedName>
    <definedName name="_xlnm.Print_Area" localSheetId="11">MYA!$A$1:$AF$77</definedName>
    <definedName name="_xlnm.Print_Area" localSheetId="13">NKO!$A$1:$AF$77</definedName>
    <definedName name="_xlnm.Print_Area" localSheetId="12">NZL!$A$1:$AF$77</definedName>
    <definedName name="_xlnm.Print_Area" localSheetId="14">PAP!$A$1:$AF$77</definedName>
    <definedName name="_xlnm.Print_Area" localSheetId="15">PHL!$A$1:$AF$77</definedName>
    <definedName name="_xlnm.Print_Area" localSheetId="16">SIN!$A$1:$AF$77</definedName>
    <definedName name="_xlnm.Print_Area" localSheetId="17">SKO!$A$1:$AF$77</definedName>
    <definedName name="_xlnm.Print_Area" localSheetId="18">TAI!$A$1:$AF$77</definedName>
    <definedName name="_xlnm.Print_Area" localSheetId="19">THA!$A$1:$AF$77</definedName>
    <definedName name="_xlnm.Print_Area" localSheetId="20">VIE!$A$1:$AF$77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17" i="23" l="1"/>
  <c r="AK16" i="23"/>
  <c r="AK17" i="22"/>
  <c r="AK16" i="22"/>
  <c r="AK17" i="21"/>
  <c r="AK16" i="21"/>
  <c r="AK17" i="20"/>
  <c r="AK16" i="20"/>
  <c r="AK17" i="19"/>
  <c r="AK16" i="19"/>
  <c r="AK17" i="18"/>
  <c r="AK16" i="18"/>
  <c r="AK17" i="17"/>
  <c r="AK16" i="17"/>
  <c r="AK17" i="15"/>
  <c r="AK16" i="15"/>
  <c r="AK17" i="14"/>
  <c r="AK16" i="14"/>
  <c r="AK17" i="13"/>
  <c r="AK16" i="13"/>
  <c r="AK17" i="12"/>
  <c r="AK16" i="12"/>
  <c r="AK17" i="11"/>
  <c r="AK16" i="11"/>
  <c r="AK17" i="10"/>
  <c r="AK16" i="10"/>
  <c r="AK17" i="9"/>
  <c r="AK16" i="9"/>
  <c r="AK17" i="8"/>
  <c r="AK16" i="8"/>
  <c r="AK17" i="7"/>
  <c r="AK16" i="7"/>
  <c r="AK17" i="6"/>
  <c r="AK16" i="6"/>
  <c r="AK17" i="5"/>
  <c r="AK16" i="5"/>
  <c r="AK17" i="4"/>
  <c r="AK16" i="4"/>
  <c r="AK17" i="3"/>
  <c r="AK16" i="3"/>
  <c r="AJ17" i="23"/>
  <c r="AJ16" i="23"/>
  <c r="AJ16" i="22"/>
  <c r="AJ17" i="22"/>
  <c r="AJ16" i="21"/>
  <c r="AJ17" i="21"/>
  <c r="AJ17" i="20"/>
  <c r="AJ16" i="20"/>
  <c r="AJ17" i="19"/>
  <c r="AJ16" i="19"/>
  <c r="AJ17" i="18"/>
  <c r="AJ16" i="18"/>
  <c r="AJ17" i="17"/>
  <c r="AJ16" i="17"/>
  <c r="AJ17" i="15"/>
  <c r="AJ16" i="15"/>
  <c r="AJ17" i="14"/>
  <c r="AJ16" i="14"/>
  <c r="AJ17" i="13"/>
  <c r="AJ16" i="13"/>
  <c r="AJ17" i="12"/>
  <c r="AJ16" i="12"/>
  <c r="AJ17" i="11"/>
  <c r="AJ16" i="11"/>
  <c r="AJ17" i="10"/>
  <c r="AJ16" i="10"/>
  <c r="AJ17" i="9"/>
  <c r="AJ16" i="9"/>
  <c r="AJ17" i="8"/>
  <c r="AJ16" i="8"/>
  <c r="AJ17" i="7"/>
  <c r="AJ16" i="7"/>
  <c r="AJ17" i="6"/>
  <c r="AJ16" i="6"/>
  <c r="AJ17" i="5"/>
  <c r="AJ16" i="5"/>
  <c r="AJ17" i="4"/>
  <c r="AJ16" i="4"/>
  <c r="AJ17" i="3"/>
  <c r="AJ16" i="3"/>
  <c r="AI16" i="19"/>
  <c r="AI17" i="17"/>
  <c r="AI16" i="17"/>
  <c r="AI17" i="15"/>
  <c r="AI16" i="15"/>
  <c r="AI17" i="14"/>
  <c r="AI16" i="14"/>
  <c r="AI17" i="13"/>
  <c r="AI16" i="13"/>
  <c r="AI17" i="12"/>
  <c r="AI16" i="12"/>
  <c r="AI17" i="11"/>
  <c r="AI16" i="11"/>
  <c r="AI17" i="10"/>
  <c r="AI16" i="10"/>
  <c r="AI17" i="9"/>
  <c r="AI16" i="9"/>
  <c r="AI17" i="8"/>
  <c r="AI16" i="8"/>
  <c r="AI17" i="7"/>
  <c r="AI16" i="7"/>
  <c r="AI16" i="6"/>
  <c r="AI17" i="6"/>
  <c r="AI17" i="23"/>
  <c r="AI16" i="23"/>
  <c r="AI17" i="22"/>
  <c r="AI16" i="22"/>
  <c r="AI17" i="21"/>
  <c r="AI16" i="21"/>
  <c r="AI17" i="20"/>
  <c r="AI16" i="20"/>
  <c r="AI17" i="19"/>
  <c r="AI17" i="18"/>
  <c r="AI16" i="18"/>
  <c r="AI17" i="5"/>
  <c r="AI16" i="5"/>
  <c r="AI17" i="4"/>
  <c r="AI16" i="4"/>
  <c r="AI17" i="3"/>
  <c r="AI16" i="3"/>
  <c r="AH17" i="23"/>
  <c r="AH16" i="23"/>
  <c r="AH17" i="22"/>
  <c r="AH16" i="22"/>
  <c r="AH17" i="21"/>
  <c r="AH16" i="21"/>
  <c r="AH17" i="20"/>
  <c r="AH16" i="20"/>
  <c r="AH17" i="19"/>
  <c r="AH16" i="19"/>
  <c r="AH17" i="18"/>
  <c r="AH16" i="18"/>
  <c r="AH17" i="17"/>
  <c r="AH16" i="17"/>
  <c r="AH17" i="15"/>
  <c r="AH16" i="15"/>
  <c r="AH17" i="14"/>
  <c r="AH16" i="14"/>
  <c r="AH17" i="13"/>
  <c r="AH16" i="13"/>
  <c r="AH17" i="12"/>
  <c r="AH16" i="12"/>
  <c r="AH17" i="11"/>
  <c r="AH16" i="11"/>
  <c r="AH17" i="10"/>
  <c r="AH16" i="10"/>
  <c r="AH17" i="9"/>
  <c r="AH16" i="9"/>
  <c r="AH17" i="8"/>
  <c r="AH16" i="8"/>
  <c r="AH17" i="7"/>
  <c r="AH16" i="7"/>
  <c r="AH17" i="6"/>
  <c r="AH16" i="6"/>
  <c r="AH17" i="5"/>
  <c r="AH16" i="5"/>
  <c r="AH17" i="4"/>
  <c r="AH16" i="4"/>
  <c r="AH17" i="3"/>
  <c r="AH16" i="3"/>
  <c r="AG16" i="23"/>
  <c r="AG17" i="23"/>
  <c r="AG16" i="22"/>
  <c r="AG17" i="22"/>
  <c r="AG16" i="21"/>
  <c r="AG17" i="21"/>
  <c r="AG16" i="20"/>
  <c r="AG17" i="20"/>
  <c r="AG16" i="18"/>
  <c r="AG17" i="18"/>
  <c r="AG16" i="17"/>
  <c r="AG17" i="17"/>
  <c r="AG16" i="15"/>
  <c r="AG17" i="15"/>
  <c r="AG16" i="14"/>
  <c r="AG17" i="14"/>
  <c r="AG16" i="13"/>
  <c r="AG17" i="13"/>
  <c r="AG16" i="12"/>
  <c r="AG17" i="12"/>
  <c r="AG16" i="11"/>
  <c r="AG17" i="11"/>
  <c r="AG16" i="10"/>
  <c r="AG17" i="10"/>
  <c r="AG16" i="9"/>
  <c r="AG17" i="9"/>
  <c r="AG16" i="8"/>
  <c r="AG17" i="8"/>
  <c r="AG16" i="7"/>
  <c r="AG17" i="7"/>
  <c r="AG16" i="6"/>
  <c r="AG17" i="6"/>
  <c r="AG16" i="5"/>
  <c r="AG17" i="5"/>
  <c r="AG16" i="4"/>
  <c r="AG17" i="4"/>
  <c r="AG16" i="3"/>
  <c r="AG17" i="3"/>
  <c r="AB16" i="3"/>
  <c r="AC16" i="3"/>
  <c r="AD16" i="3"/>
  <c r="L16" i="9"/>
  <c r="M16" i="9"/>
  <c r="B49" i="16"/>
  <c r="C16" i="23"/>
  <c r="D16" i="23"/>
  <c r="E16" i="23"/>
  <c r="F16" i="23"/>
  <c r="G16" i="23"/>
  <c r="H16" i="23"/>
  <c r="I16" i="23"/>
  <c r="J16" i="23"/>
  <c r="K16" i="23"/>
  <c r="L16" i="23"/>
  <c r="M16" i="23"/>
  <c r="N16" i="23"/>
  <c r="O16" i="23"/>
  <c r="P16" i="23"/>
  <c r="Q16" i="23"/>
  <c r="R16" i="23"/>
  <c r="S16" i="23"/>
  <c r="T16" i="23"/>
  <c r="U16" i="23"/>
  <c r="V16" i="23"/>
  <c r="W16" i="23"/>
  <c r="X16" i="23"/>
  <c r="Y16" i="23"/>
  <c r="Z16" i="23"/>
  <c r="AA16" i="23"/>
  <c r="AB16" i="23"/>
  <c r="AC16" i="23"/>
  <c r="AD16" i="23"/>
  <c r="AE16" i="23"/>
  <c r="AF16" i="23"/>
  <c r="C17" i="23"/>
  <c r="D17" i="23"/>
  <c r="E17" i="23"/>
  <c r="F17" i="23"/>
  <c r="G17" i="23"/>
  <c r="H17" i="23"/>
  <c r="I17" i="23"/>
  <c r="J17" i="23"/>
  <c r="K17" i="23"/>
  <c r="L17" i="23"/>
  <c r="M17" i="23"/>
  <c r="N17" i="23"/>
  <c r="O17" i="23"/>
  <c r="P17" i="23"/>
  <c r="Q17" i="23"/>
  <c r="R17" i="23"/>
  <c r="S17" i="23"/>
  <c r="T17" i="23"/>
  <c r="U17" i="23"/>
  <c r="V17" i="23"/>
  <c r="W17" i="23"/>
  <c r="X17" i="23"/>
  <c r="Y17" i="23"/>
  <c r="Z17" i="23"/>
  <c r="AA17" i="23"/>
  <c r="AB17" i="23"/>
  <c r="AC17" i="23"/>
  <c r="AD17" i="23"/>
  <c r="AE17" i="23"/>
  <c r="AF17" i="23"/>
  <c r="B17" i="23"/>
  <c r="B16" i="23"/>
  <c r="C16" i="22"/>
  <c r="D16" i="22"/>
  <c r="E16" i="22"/>
  <c r="F16" i="22"/>
  <c r="G16" i="22"/>
  <c r="H16" i="22"/>
  <c r="I16" i="22"/>
  <c r="J16" i="22"/>
  <c r="K16" i="22"/>
  <c r="L16" i="22"/>
  <c r="M16" i="22"/>
  <c r="N16" i="22"/>
  <c r="O16" i="22"/>
  <c r="P16" i="22"/>
  <c r="Q16" i="22"/>
  <c r="R16" i="22"/>
  <c r="S16" i="22"/>
  <c r="T16" i="22"/>
  <c r="U16" i="22"/>
  <c r="V16" i="22"/>
  <c r="W16" i="22"/>
  <c r="X16" i="22"/>
  <c r="Y16" i="22"/>
  <c r="Z16" i="22"/>
  <c r="AA16" i="22"/>
  <c r="AB16" i="22"/>
  <c r="AC16" i="22"/>
  <c r="AD16" i="22"/>
  <c r="AE16" i="22"/>
  <c r="AF16" i="22"/>
  <c r="C17" i="22"/>
  <c r="D17" i="22"/>
  <c r="E17" i="22"/>
  <c r="F17" i="22"/>
  <c r="G17" i="22"/>
  <c r="H17" i="22"/>
  <c r="I17" i="22"/>
  <c r="J17" i="22"/>
  <c r="K17" i="22"/>
  <c r="L17" i="22"/>
  <c r="M17" i="22"/>
  <c r="N17" i="22"/>
  <c r="O17" i="22"/>
  <c r="P17" i="22"/>
  <c r="Q17" i="22"/>
  <c r="R17" i="22"/>
  <c r="S17" i="22"/>
  <c r="T17" i="22"/>
  <c r="U17" i="22"/>
  <c r="V17" i="22"/>
  <c r="W17" i="22"/>
  <c r="X17" i="22"/>
  <c r="Y17" i="22"/>
  <c r="Z17" i="22"/>
  <c r="AA17" i="22"/>
  <c r="AB17" i="22"/>
  <c r="AC17" i="22"/>
  <c r="AD17" i="22"/>
  <c r="AE17" i="22"/>
  <c r="AF17" i="22"/>
  <c r="B17" i="22"/>
  <c r="B16" i="22"/>
  <c r="C16" i="21"/>
  <c r="D16" i="21"/>
  <c r="E16" i="21"/>
  <c r="F16" i="21"/>
  <c r="G16" i="21"/>
  <c r="H16" i="21"/>
  <c r="I16" i="21"/>
  <c r="J16" i="21"/>
  <c r="K16" i="21"/>
  <c r="L16" i="21"/>
  <c r="M16" i="21"/>
  <c r="N16" i="21"/>
  <c r="O16" i="21"/>
  <c r="P16" i="21"/>
  <c r="Q16" i="21"/>
  <c r="R16" i="21"/>
  <c r="S16" i="21"/>
  <c r="T16" i="21"/>
  <c r="U16" i="21"/>
  <c r="V16" i="21"/>
  <c r="W16" i="21"/>
  <c r="X16" i="21"/>
  <c r="Y16" i="21"/>
  <c r="Z16" i="21"/>
  <c r="AA16" i="21"/>
  <c r="AB16" i="21"/>
  <c r="AC16" i="21"/>
  <c r="AD16" i="21"/>
  <c r="AE16" i="21"/>
  <c r="AF16" i="21"/>
  <c r="C17" i="21"/>
  <c r="D17" i="21"/>
  <c r="E17" i="21"/>
  <c r="F17" i="21"/>
  <c r="G17" i="21"/>
  <c r="H17" i="21"/>
  <c r="I17" i="21"/>
  <c r="J17" i="21"/>
  <c r="K17" i="21"/>
  <c r="L17" i="21"/>
  <c r="M17" i="21"/>
  <c r="N17" i="21"/>
  <c r="O17" i="21"/>
  <c r="P17" i="21"/>
  <c r="Q17" i="21"/>
  <c r="R17" i="21"/>
  <c r="S17" i="21"/>
  <c r="T17" i="21"/>
  <c r="U17" i="21"/>
  <c r="V17" i="21"/>
  <c r="W17" i="21"/>
  <c r="X17" i="21"/>
  <c r="Y17" i="21"/>
  <c r="Z17" i="21"/>
  <c r="AA17" i="21"/>
  <c r="AB17" i="21"/>
  <c r="AC17" i="21"/>
  <c r="AD17" i="21"/>
  <c r="AE17" i="21"/>
  <c r="AF17" i="21"/>
  <c r="B17" i="21"/>
  <c r="B16" i="21"/>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C17" i="20"/>
  <c r="D17" i="20"/>
  <c r="E17"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E17" i="20"/>
  <c r="AF17" i="20"/>
  <c r="B17" i="20"/>
  <c r="B16" i="20"/>
  <c r="C16" i="19"/>
  <c r="D16" i="19"/>
  <c r="E16" i="19"/>
  <c r="F16" i="19"/>
  <c r="G16" i="19"/>
  <c r="H16" i="19"/>
  <c r="I16" i="19"/>
  <c r="J16" i="19"/>
  <c r="K16" i="19"/>
  <c r="L16" i="19"/>
  <c r="M16" i="19"/>
  <c r="N16" i="19"/>
  <c r="O16" i="19"/>
  <c r="P16" i="19"/>
  <c r="Q16" i="19"/>
  <c r="R16" i="19"/>
  <c r="S16" i="19"/>
  <c r="T16" i="19"/>
  <c r="U16" i="19"/>
  <c r="V16" i="19"/>
  <c r="W16" i="19"/>
  <c r="X16" i="19"/>
  <c r="Y16" i="19"/>
  <c r="Z16" i="19"/>
  <c r="AA16" i="19"/>
  <c r="AB16" i="19"/>
  <c r="C17" i="19"/>
  <c r="D17" i="19"/>
  <c r="E17" i="19"/>
  <c r="F17" i="19"/>
  <c r="G17" i="19"/>
  <c r="H17" i="19"/>
  <c r="I17" i="19"/>
  <c r="J17" i="19"/>
  <c r="K17" i="19"/>
  <c r="L17" i="19"/>
  <c r="M17" i="19"/>
  <c r="N17" i="19"/>
  <c r="O17" i="19"/>
  <c r="P17" i="19"/>
  <c r="Q17" i="19"/>
  <c r="R17" i="19"/>
  <c r="S17" i="19"/>
  <c r="T17" i="19"/>
  <c r="U17" i="19"/>
  <c r="V17" i="19"/>
  <c r="W17" i="19"/>
  <c r="X17" i="19"/>
  <c r="Y17" i="19"/>
  <c r="Z17" i="19"/>
  <c r="AA17" i="19"/>
  <c r="AB17" i="19"/>
  <c r="B17" i="19"/>
  <c r="B16" i="19"/>
  <c r="H16" i="18"/>
  <c r="I16" i="18"/>
  <c r="J16" i="18"/>
  <c r="K16" i="18"/>
  <c r="L16" i="18"/>
  <c r="M16" i="18"/>
  <c r="N16" i="18"/>
  <c r="O16" i="18"/>
  <c r="P16" i="18"/>
  <c r="Q16" i="18"/>
  <c r="R16" i="18"/>
  <c r="S16" i="18"/>
  <c r="T16" i="18"/>
  <c r="U16" i="18"/>
  <c r="V16" i="18"/>
  <c r="W16" i="18"/>
  <c r="X16" i="18"/>
  <c r="Y16" i="18"/>
  <c r="Z16" i="18"/>
  <c r="AA16" i="18"/>
  <c r="AB16" i="18"/>
  <c r="AC16" i="18"/>
  <c r="AD16" i="18"/>
  <c r="AE16" i="18"/>
  <c r="AF16" i="18"/>
  <c r="H17" i="18"/>
  <c r="I17" i="18"/>
  <c r="J17" i="18"/>
  <c r="K17" i="18"/>
  <c r="L17" i="18"/>
  <c r="M17" i="18"/>
  <c r="N17" i="18"/>
  <c r="O17" i="18"/>
  <c r="P17" i="18"/>
  <c r="Q17" i="18"/>
  <c r="R17" i="18"/>
  <c r="S17" i="18"/>
  <c r="T17" i="18"/>
  <c r="U17" i="18"/>
  <c r="V17" i="18"/>
  <c r="W17" i="18"/>
  <c r="X17" i="18"/>
  <c r="Y17" i="18"/>
  <c r="Z17" i="18"/>
  <c r="AA17" i="18"/>
  <c r="AB17" i="18"/>
  <c r="AC17" i="18"/>
  <c r="AD17" i="18"/>
  <c r="AE17" i="18"/>
  <c r="AF17" i="18"/>
  <c r="B17" i="18"/>
  <c r="B16" i="18"/>
  <c r="C16" i="17"/>
  <c r="D16" i="17"/>
  <c r="E16" i="17"/>
  <c r="F16" i="17"/>
  <c r="G16" i="17"/>
  <c r="H16" i="17"/>
  <c r="I16" i="17"/>
  <c r="J16" i="17"/>
  <c r="K16" i="17"/>
  <c r="L16" i="17"/>
  <c r="M16" i="17"/>
  <c r="N16" i="17"/>
  <c r="O16" i="17"/>
  <c r="P16" i="17"/>
  <c r="Q16" i="17"/>
  <c r="R16" i="17"/>
  <c r="S16" i="17"/>
  <c r="T16" i="17"/>
  <c r="U16" i="17"/>
  <c r="V16" i="17"/>
  <c r="W16" i="17"/>
  <c r="X16" i="17"/>
  <c r="Y16" i="17"/>
  <c r="Z16" i="17"/>
  <c r="AA16" i="17"/>
  <c r="AB16" i="17"/>
  <c r="AC16" i="17"/>
  <c r="AD16" i="17"/>
  <c r="AE16" i="17"/>
  <c r="AF16" i="17"/>
  <c r="C17" i="17"/>
  <c r="D17" i="17"/>
  <c r="E17" i="17"/>
  <c r="F17" i="17"/>
  <c r="G17" i="17"/>
  <c r="H17" i="17"/>
  <c r="I17" i="17"/>
  <c r="J17" i="17"/>
  <c r="K17" i="17"/>
  <c r="L17" i="17"/>
  <c r="M17" i="17"/>
  <c r="N17" i="17"/>
  <c r="O17" i="17"/>
  <c r="P17" i="17"/>
  <c r="Q17" i="17"/>
  <c r="R17" i="17"/>
  <c r="S17" i="17"/>
  <c r="T17" i="17"/>
  <c r="U17" i="17"/>
  <c r="V17" i="17"/>
  <c r="W17" i="17"/>
  <c r="X17" i="17"/>
  <c r="Y17" i="17"/>
  <c r="Z17" i="17"/>
  <c r="AA17" i="17"/>
  <c r="AB17" i="17"/>
  <c r="AC17" i="17"/>
  <c r="AD17" i="17"/>
  <c r="AE17" i="17"/>
  <c r="AF17" i="17"/>
  <c r="B17" i="17"/>
  <c r="B16" i="17"/>
  <c r="C16" i="15"/>
  <c r="D16" i="15"/>
  <c r="E16" i="15"/>
  <c r="F16" i="15"/>
  <c r="G16" i="15"/>
  <c r="H16" i="15"/>
  <c r="I16" i="15"/>
  <c r="J16" i="15"/>
  <c r="K16" i="15"/>
  <c r="L16" i="15"/>
  <c r="M16" i="15"/>
  <c r="N16" i="15"/>
  <c r="O16" i="15"/>
  <c r="P16" i="15"/>
  <c r="Q16" i="15"/>
  <c r="R16" i="15"/>
  <c r="S16" i="15"/>
  <c r="T16" i="15"/>
  <c r="U16" i="15"/>
  <c r="V16" i="15"/>
  <c r="W16" i="15"/>
  <c r="X16" i="15"/>
  <c r="Y16" i="15"/>
  <c r="Z16" i="15"/>
  <c r="AA16" i="15"/>
  <c r="AB16" i="15"/>
  <c r="AC16" i="15"/>
  <c r="AD16" i="15"/>
  <c r="AE16" i="15"/>
  <c r="AF16" i="15"/>
  <c r="C17" i="15"/>
  <c r="D17" i="15"/>
  <c r="E17" i="15"/>
  <c r="F17" i="15"/>
  <c r="G17" i="15"/>
  <c r="H17" i="15"/>
  <c r="I17" i="15"/>
  <c r="J17" i="15"/>
  <c r="K17" i="15"/>
  <c r="L17" i="15"/>
  <c r="M17" i="15"/>
  <c r="N17" i="15"/>
  <c r="O17" i="15"/>
  <c r="P17" i="15"/>
  <c r="Q17" i="15"/>
  <c r="R17" i="15"/>
  <c r="S17" i="15"/>
  <c r="T17" i="15"/>
  <c r="U17" i="15"/>
  <c r="V17" i="15"/>
  <c r="W17" i="15"/>
  <c r="X17" i="15"/>
  <c r="Y17" i="15"/>
  <c r="Z17" i="15"/>
  <c r="AA17" i="15"/>
  <c r="AB17" i="15"/>
  <c r="AC17" i="15"/>
  <c r="AD17" i="15"/>
  <c r="AE17" i="15"/>
  <c r="AF17" i="15"/>
  <c r="B17" i="15"/>
  <c r="B16" i="15"/>
  <c r="H16" i="14"/>
  <c r="I16" i="14"/>
  <c r="J16" i="14"/>
  <c r="K16" i="14"/>
  <c r="L16" i="14"/>
  <c r="M16" i="14"/>
  <c r="N16" i="14"/>
  <c r="O16" i="14"/>
  <c r="P16" i="14"/>
  <c r="Q16" i="14"/>
  <c r="R16" i="14"/>
  <c r="S16" i="14"/>
  <c r="T16" i="14"/>
  <c r="U16" i="14"/>
  <c r="V16" i="14"/>
  <c r="W16" i="14"/>
  <c r="X16" i="14"/>
  <c r="Y16" i="14"/>
  <c r="Z16" i="14"/>
  <c r="AA16" i="14"/>
  <c r="AB16" i="14"/>
  <c r="AC16" i="14"/>
  <c r="AD16" i="14"/>
  <c r="AE16" i="14"/>
  <c r="AF16" i="14"/>
  <c r="H17" i="14"/>
  <c r="I17" i="14"/>
  <c r="J17" i="14"/>
  <c r="K17" i="14"/>
  <c r="L17" i="14"/>
  <c r="M17" i="14"/>
  <c r="N17" i="14"/>
  <c r="O17" i="14"/>
  <c r="P17" i="14"/>
  <c r="Q17" i="14"/>
  <c r="R17" i="14"/>
  <c r="S17" i="14"/>
  <c r="T17" i="14"/>
  <c r="U17" i="14"/>
  <c r="V17" i="14"/>
  <c r="W17" i="14"/>
  <c r="X17" i="14"/>
  <c r="Y17" i="14"/>
  <c r="Z17" i="14"/>
  <c r="AA17" i="14"/>
  <c r="AB17" i="14"/>
  <c r="AC17" i="14"/>
  <c r="AD17" i="14"/>
  <c r="AE17" i="14"/>
  <c r="AF17" i="14"/>
  <c r="G17" i="14"/>
  <c r="G16" i="14"/>
  <c r="C16" i="13"/>
  <c r="D16" i="13"/>
  <c r="E16" i="13"/>
  <c r="F16" i="13"/>
  <c r="G16" i="13"/>
  <c r="H16" i="13"/>
  <c r="I16" i="13"/>
  <c r="J16" i="13"/>
  <c r="K16" i="13"/>
  <c r="L16" i="13"/>
  <c r="M16" i="13"/>
  <c r="N16" i="13"/>
  <c r="O16" i="13"/>
  <c r="P16" i="13"/>
  <c r="Q16" i="13"/>
  <c r="R16" i="13"/>
  <c r="S16" i="13"/>
  <c r="T16" i="13"/>
  <c r="U16" i="13"/>
  <c r="V16" i="13"/>
  <c r="W16" i="13"/>
  <c r="X16" i="13"/>
  <c r="Y16" i="13"/>
  <c r="Z16" i="13"/>
  <c r="AA16" i="13"/>
  <c r="AB16" i="13"/>
  <c r="AC16" i="13"/>
  <c r="AD16" i="13"/>
  <c r="AE16" i="13"/>
  <c r="AF16" i="13"/>
  <c r="C17" i="13"/>
  <c r="D17" i="13"/>
  <c r="E17" i="13"/>
  <c r="F17" i="13"/>
  <c r="G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B17" i="13"/>
  <c r="B16" i="13"/>
  <c r="C16" i="12"/>
  <c r="D16" i="12"/>
  <c r="E16" i="12"/>
  <c r="F16" i="12"/>
  <c r="G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C17" i="12"/>
  <c r="D17" i="12"/>
  <c r="E17" i="12"/>
  <c r="F17" i="12"/>
  <c r="G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B17" i="12"/>
  <c r="B16" i="12"/>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B17" i="11"/>
  <c r="B16" i="11"/>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B17" i="10"/>
  <c r="B16" i="10"/>
  <c r="N16" i="9"/>
  <c r="O16" i="9"/>
  <c r="P16" i="9"/>
  <c r="Q16" i="9"/>
  <c r="R16" i="9"/>
  <c r="S16" i="9"/>
  <c r="T16" i="9"/>
  <c r="U16" i="9"/>
  <c r="V16" i="9"/>
  <c r="W16" i="9"/>
  <c r="X16" i="9"/>
  <c r="Y16" i="9"/>
  <c r="Z16" i="9"/>
  <c r="AA16" i="9"/>
  <c r="AB16" i="9"/>
  <c r="AC16" i="9"/>
  <c r="AD16" i="9"/>
  <c r="AE16" i="9"/>
  <c r="AF16" i="9"/>
  <c r="L17" i="9"/>
  <c r="M17" i="9"/>
  <c r="N17" i="9"/>
  <c r="O17" i="9"/>
  <c r="P17" i="9"/>
  <c r="Q17" i="9"/>
  <c r="R17" i="9"/>
  <c r="S17" i="9"/>
  <c r="T17" i="9"/>
  <c r="U17" i="9"/>
  <c r="V17" i="9"/>
  <c r="W17" i="9"/>
  <c r="X17" i="9"/>
  <c r="Y17" i="9"/>
  <c r="Z17" i="9"/>
  <c r="AA17" i="9"/>
  <c r="AB17" i="9"/>
  <c r="AC17" i="9"/>
  <c r="AD17" i="9"/>
  <c r="AE17" i="9"/>
  <c r="AF17" i="9"/>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B17" i="8"/>
  <c r="B16" i="8"/>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B17" i="7"/>
  <c r="B16" i="7"/>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B17" i="6"/>
  <c r="B16" i="6"/>
  <c r="C16" i="5"/>
  <c r="D16" i="5"/>
  <c r="E16" i="5"/>
  <c r="F16" i="5"/>
  <c r="G16" i="5"/>
  <c r="H16" i="5"/>
  <c r="I16" i="5"/>
  <c r="J16" i="5"/>
  <c r="K16" i="5"/>
  <c r="L16" i="5"/>
  <c r="M16" i="5"/>
  <c r="N16" i="5"/>
  <c r="O16" i="5"/>
  <c r="P16" i="5"/>
  <c r="Q16" i="5"/>
  <c r="R16" i="5"/>
  <c r="S16" i="5"/>
  <c r="T16" i="5"/>
  <c r="U16" i="5"/>
  <c r="V16" i="5"/>
  <c r="W16" i="5"/>
  <c r="X16" i="5"/>
  <c r="Y16" i="5"/>
  <c r="Z16" i="5"/>
  <c r="AA16" i="5"/>
  <c r="AB16" i="5"/>
  <c r="AC16" i="5"/>
  <c r="AD16" i="5"/>
  <c r="AE16" i="5"/>
  <c r="AF16" i="5"/>
  <c r="C17" i="5"/>
  <c r="D17" i="5"/>
  <c r="E17" i="5"/>
  <c r="F17" i="5"/>
  <c r="G17" i="5"/>
  <c r="H17" i="5"/>
  <c r="I17" i="5"/>
  <c r="J17" i="5"/>
  <c r="K17" i="5"/>
  <c r="L17" i="5"/>
  <c r="M17" i="5"/>
  <c r="N17" i="5"/>
  <c r="O17" i="5"/>
  <c r="P17" i="5"/>
  <c r="Q17" i="5"/>
  <c r="R17" i="5"/>
  <c r="S17" i="5"/>
  <c r="T17" i="5"/>
  <c r="U17" i="5"/>
  <c r="V17" i="5"/>
  <c r="W17" i="5"/>
  <c r="X17" i="5"/>
  <c r="Y17" i="5"/>
  <c r="Z17" i="5"/>
  <c r="AA17" i="5"/>
  <c r="AB17" i="5"/>
  <c r="AC17" i="5"/>
  <c r="AD17" i="5"/>
  <c r="AE17" i="5"/>
  <c r="AF17" i="5"/>
  <c r="B17" i="5"/>
  <c r="B16" i="5"/>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J16" i="3"/>
  <c r="K16" i="3"/>
  <c r="L16" i="3"/>
  <c r="M16" i="3"/>
  <c r="N16" i="3"/>
  <c r="O16" i="3"/>
  <c r="P16" i="3"/>
  <c r="Q16" i="3"/>
  <c r="R16" i="3"/>
  <c r="S16" i="3"/>
  <c r="T16" i="3"/>
  <c r="U16" i="3"/>
  <c r="V16" i="3"/>
  <c r="W16" i="3"/>
  <c r="X16" i="3"/>
  <c r="Y16" i="3"/>
  <c r="Z16" i="3"/>
  <c r="AA16" i="3"/>
  <c r="AE16" i="3"/>
  <c r="AF16" i="3"/>
  <c r="J17" i="3"/>
  <c r="K17" i="3"/>
  <c r="L17" i="3"/>
  <c r="M17" i="3"/>
  <c r="N17" i="3"/>
  <c r="O17" i="3"/>
  <c r="P17" i="3"/>
  <c r="Q17" i="3"/>
  <c r="R17" i="3"/>
  <c r="S17" i="3"/>
  <c r="T17" i="3"/>
  <c r="U17" i="3"/>
  <c r="V17" i="3"/>
  <c r="W17" i="3"/>
  <c r="X17" i="3"/>
  <c r="Y17" i="3"/>
  <c r="Z17" i="3"/>
  <c r="AA17" i="3"/>
  <c r="AB17" i="3"/>
  <c r="AC17" i="3"/>
  <c r="AD17" i="3"/>
  <c r="AE17" i="3"/>
  <c r="AF17" i="3"/>
  <c r="I17" i="3"/>
  <c r="I16" i="3"/>
  <c r="B49" i="23"/>
  <c r="B49" i="21"/>
  <c r="B49" i="20"/>
  <c r="B49" i="19"/>
  <c r="B49" i="18"/>
  <c r="B49" i="15"/>
  <c r="B49" i="14"/>
  <c r="B49" i="13"/>
  <c r="B49" i="12"/>
  <c r="B49" i="11"/>
  <c r="B49" i="10"/>
  <c r="B49" i="9"/>
  <c r="B49" i="8"/>
  <c r="B49" i="7"/>
  <c r="B49" i="6"/>
  <c r="B49" i="5"/>
  <c r="B49" i="3"/>
  <c r="AG16" i="19"/>
  <c r="AG17" i="19"/>
  <c r="AD16" i="19"/>
  <c r="AE16" i="19"/>
  <c r="AC16" i="19"/>
  <c r="AF16" i="19"/>
  <c r="AD17" i="19"/>
  <c r="AE17" i="19"/>
  <c r="AC17" i="19"/>
  <c r="AF17" i="19"/>
</calcChain>
</file>

<file path=xl/sharedStrings.xml><?xml version="1.0" encoding="utf-8"?>
<sst xmlns="http://schemas.openxmlformats.org/spreadsheetml/2006/main" count="1929" uniqueCount="81">
  <si>
    <t>Category</t>
  </si>
  <si>
    <t>Total GDP (bil. US$)</t>
  </si>
  <si>
    <t>GDP Growth Rate (%)</t>
  </si>
  <si>
    <t>Industrial Production Growth Rate (%)</t>
  </si>
  <si>
    <t>Inflation Rate (%)</t>
  </si>
  <si>
    <t>Year-End Exchange Rate (1 USD)</t>
  </si>
  <si>
    <t>Year-End Exchange Rate (1 EUR)</t>
  </si>
  <si>
    <t>Year-End Interest Rate (%)</t>
  </si>
  <si>
    <t>Unemployment Rate (%)</t>
  </si>
  <si>
    <t>Current Account Balance (% of GDP)</t>
  </si>
  <si>
    <t>Exports (bil. US$)</t>
  </si>
  <si>
    <t>Imports (bil. US$)</t>
  </si>
  <si>
    <t>FDI Inflows (mil. US$)</t>
  </si>
  <si>
    <t>Fiscal Balance (% of GDP)</t>
  </si>
  <si>
    <t>International Comparisons</t>
  </si>
  <si>
    <t>Per Capita GDP at PPP (USD)</t>
  </si>
  <si>
    <t>Total GDP (bil. USD)</t>
  </si>
  <si>
    <t>Corruption Rating (0=bad, 100=good)</t>
  </si>
  <si>
    <t>POPULATION DATA</t>
  </si>
  <si>
    <t>Population (Mil.)</t>
  </si>
  <si>
    <t>Birth Rate (per 1,000)</t>
  </si>
  <si>
    <t>Death Rate (per 1,000)</t>
  </si>
  <si>
    <t>NATIONAL ACCOUNTS DATA</t>
  </si>
  <si>
    <t>TRADE AND INVESTMENT DATA</t>
  </si>
  <si>
    <t>Exports (% of GDP)</t>
  </si>
  <si>
    <t>Imports (% of GDP)</t>
  </si>
  <si>
    <t>CURRENCY DATA</t>
  </si>
  <si>
    <t>PRICE DATA</t>
  </si>
  <si>
    <t>SECTOR DATA</t>
  </si>
  <si>
    <t>PUBLIC FINANCES DATA</t>
  </si>
  <si>
    <t>Foreign Reserves (Bil. US$)</t>
  </si>
  <si>
    <t>LAND AND ENVIRONMENTAL DATA</t>
  </si>
  <si>
    <t>Forest Land (000s Sq. Km)</t>
  </si>
  <si>
    <t>Arable Land (000s Sq. Km)</t>
  </si>
  <si>
    <t>CO2 Emissions (000s Kt)</t>
  </si>
  <si>
    <t>Per Capita CO2 Emissions (mt)</t>
  </si>
  <si>
    <t>Access to Electricity (%)</t>
  </si>
  <si>
    <t>LABOR FORCE DATA</t>
  </si>
  <si>
    <t>Working-Age Population (mil)</t>
  </si>
  <si>
    <t>Australia</t>
  </si>
  <si>
    <t>New Zealand</t>
  </si>
  <si>
    <t>Indonesia</t>
  </si>
  <si>
    <t>Japan</t>
  </si>
  <si>
    <t>Taiwan</t>
  </si>
  <si>
    <t>South Korea</t>
  </si>
  <si>
    <t>United States</t>
  </si>
  <si>
    <t>Brunei</t>
  </si>
  <si>
    <t>n/a</t>
  </si>
  <si>
    <t>New Guinea</t>
  </si>
  <si>
    <t>Philippines</t>
  </si>
  <si>
    <t>Malaysia</t>
  </si>
  <si>
    <t>Vietnam</t>
  </si>
  <si>
    <t>Cambodia</t>
  </si>
  <si>
    <t>17,7</t>
  </si>
  <si>
    <t>Laos</t>
  </si>
  <si>
    <t>Thailand</t>
  </si>
  <si>
    <t>Myanmar</t>
  </si>
  <si>
    <t>Singapore</t>
  </si>
  <si>
    <t>China</t>
  </si>
  <si>
    <t>India</t>
  </si>
  <si>
    <t>USA</t>
  </si>
  <si>
    <t>Russia</t>
  </si>
  <si>
    <t>Fiji</t>
  </si>
  <si>
    <t>Hong Kong</t>
  </si>
  <si>
    <t>Germany</t>
  </si>
  <si>
    <t>Nepal</t>
  </si>
  <si>
    <t>Mongolia</t>
  </si>
  <si>
    <t>Tajikistan</t>
  </si>
  <si>
    <t>Kyrgyzstan</t>
  </si>
  <si>
    <t>North Korea</t>
  </si>
  <si>
    <t>Bangladesh</t>
  </si>
  <si>
    <t>South Africa</t>
  </si>
  <si>
    <t>Chile</t>
  </si>
  <si>
    <t>Ireland</t>
  </si>
  <si>
    <t>UK</t>
  </si>
  <si>
    <t>Iran</t>
  </si>
  <si>
    <t>Papua New Guinea</t>
  </si>
  <si>
    <t>Papua</t>
  </si>
  <si>
    <t>Avg. Unemployment Rate (2017-2021)</t>
  </si>
  <si>
    <t>Avg. Annual Inflation Rate (2017-2021)</t>
  </si>
  <si>
    <t>Avg. Annual GDP Growth (2017-2021)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</si>
</sst>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quot;$&quot;#,##0"/>
    <numFmt numFmtId="167" formatCode="&quot;$&quot;#,##0.0"/>
  </numFmts>
  <fonts count="39">
    <font>
      <sz val="12"/>
      <color theme="1"/>
      <name val="ArialMT"/>
      <family val="2"/>
    </font>
    <font>
      <sz val="11"/>
      <color theme="1"/>
      <name val="Calibri"/>
      <family val="2"/>
      <scheme val="minor"/>
    </font>
    <font>
      <sz val="10"/>
      <color theme="1"/>
      <name val="Arial"/>
      <family val="2"/>
    </font>
    <font>
      <i/>
      <sz val="10"/>
      <color theme="1"/>
      <name val="Arial"/>
      <family val="2"/>
    </font>
    <font>
      <sz val="10"/>
      <name val="Arial"/>
      <family val="2"/>
    </font>
    <font>
      <i/>
      <sz val="10"/>
      <name val="Arial"/>
      <family val="2"/>
    </font>
    <font>
      <b/>
      <sz val="10"/>
      <color indexed="9"/>
      <name val="Arial"/>
      <family val="2"/>
    </font>
    <font>
      <b/>
      <sz val="10"/>
      <name val="Arial"/>
      <family val="2"/>
    </font>
    <font>
      <b/>
      <u/>
      <sz val="10"/>
      <color indexed="9"/>
      <name val="Arial"/>
      <family val="2"/>
    </font>
    <font>
      <b/>
      <u/>
      <sz val="10"/>
      <name val="Arial"/>
      <family val="2"/>
    </font>
    <font>
      <sz val="10"/>
      <color indexed="9"/>
      <name val="Arial"/>
      <family val="2"/>
    </font>
    <font>
      <b/>
      <sz val="16"/>
      <name val="Arial"/>
      <family val="2"/>
    </font>
    <font>
      <sz val="10"/>
      <color theme="1"/>
      <name val="ArialMT"/>
      <family val="2"/>
    </font>
    <font>
      <i/>
      <sz val="10"/>
      <color theme="1"/>
      <name val="ArialMT"/>
    </font>
    <font>
      <sz val="10"/>
      <color rgb="FF000000"/>
      <name val="ArialMT"/>
      <family val="2"/>
    </font>
    <font>
      <sz val="10"/>
      <color indexed="8"/>
      <name val="Arial"/>
      <family val="2"/>
    </font>
    <font>
      <b/>
      <sz val="11"/>
      <color indexed="9"/>
      <name val="Arial"/>
      <family val="2"/>
    </font>
    <font>
      <sz val="10"/>
      <color theme="1"/>
      <name val="Arial"/>
      <family val="2"/>
    </font>
    <font>
      <sz val="10"/>
      <color rgb="FF000000"/>
      <name val="Arial"/>
      <family val="2"/>
    </font>
    <font>
      <sz val="12"/>
      <color theme="1"/>
      <name val="ArialMT"/>
      <family val="2"/>
    </font>
    <font>
      <sz val="18"/>
      <color theme="3"/>
      <name val="Calibri Light"/>
      <family val="2"/>
      <scheme val="major"/>
    </font>
    <font>
      <b/>
      <sz val="15"/>
      <color theme="3"/>
      <name val="ArialMT"/>
      <family val="2"/>
    </font>
    <font>
      <b/>
      <sz val="13"/>
      <color theme="3"/>
      <name val="ArialMT"/>
      <family val="2"/>
    </font>
    <font>
      <b/>
      <sz val="11"/>
      <color theme="3"/>
      <name val="ArialMT"/>
      <family val="2"/>
    </font>
    <font>
      <sz val="12"/>
      <color rgb="FF006100"/>
      <name val="ArialMT"/>
      <family val="2"/>
    </font>
    <font>
      <sz val="12"/>
      <color rgb="FF9C0006"/>
      <name val="ArialMT"/>
      <family val="2"/>
    </font>
    <font>
      <sz val="12"/>
      <color rgb="FF9C5700"/>
      <name val="ArialMT"/>
      <family val="2"/>
    </font>
    <font>
      <sz val="12"/>
      <color rgb="FF3F3F76"/>
      <name val="ArialMT"/>
      <family val="2"/>
    </font>
    <font>
      <b/>
      <sz val="12"/>
      <color rgb="FF3F3F3F"/>
      <name val="ArialMT"/>
      <family val="2"/>
    </font>
    <font>
      <b/>
      <sz val="12"/>
      <color rgb="FFFA7D00"/>
      <name val="ArialMT"/>
      <family val="2"/>
    </font>
    <font>
      <sz val="12"/>
      <color rgb="FFFA7D00"/>
      <name val="ArialMT"/>
      <family val="2"/>
    </font>
    <font>
      <b/>
      <sz val="12"/>
      <color theme="0"/>
      <name val="ArialMT"/>
      <family val="2"/>
    </font>
    <font>
      <sz val="12"/>
      <color rgb="FFFF0000"/>
      <name val="ArialMT"/>
      <family val="2"/>
    </font>
    <font>
      <i/>
      <sz val="12"/>
      <color rgb="FF7F7F7F"/>
      <name val="ArialMT"/>
      <family val="2"/>
    </font>
    <font>
      <b/>
      <sz val="12"/>
      <color theme="1"/>
      <name val="ArialMT"/>
      <family val="2"/>
    </font>
    <font>
      <sz val="12"/>
      <color theme="0"/>
      <name val="ArialMT"/>
      <family val="2"/>
    </font>
    <font>
      <i/>
      <sz val="10"/>
      <color rgb="FF000000"/>
      <name val="ArialMT"/>
    </font>
    <font>
      <sz val="10"/>
      <color rgb="FF000000"/>
      <name val="ArialMT"/>
    </font>
    <font>
      <sz val="10"/>
      <color theme="1"/>
      <name val="ArialMT"/>
    </font>
  </fonts>
  <fills count="38">
    <fill>
      <patternFill patternType="none"/>
    </fill>
    <fill>
      <patternFill patternType="gray125"/>
    </fill>
    <fill>
      <patternFill patternType="solid">
        <fgColor indexed="22"/>
        <bgColor indexed="64"/>
      </patternFill>
    </fill>
    <fill>
      <patternFill patternType="solid">
        <fgColor indexed="18"/>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1" fillId="0" borderId="0"/>
    <xf numFmtId="0" fontId="20" fillId="0" borderId="0" applyNumberFormat="0" applyFill="0" applyBorder="0" applyAlignment="0" applyProtection="0"/>
    <xf numFmtId="0" fontId="19" fillId="13" borderId="13" applyNumberFormat="0" applyFont="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4" fillId="7" borderId="0" applyNumberFormat="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9" applyNumberFormat="0" applyAlignment="0" applyProtection="0"/>
    <xf numFmtId="0" fontId="28" fillId="11" borderId="10" applyNumberFormat="0" applyAlignment="0" applyProtection="0"/>
    <xf numFmtId="0" fontId="29" fillId="11" borderId="9" applyNumberFormat="0" applyAlignment="0" applyProtection="0"/>
    <xf numFmtId="0" fontId="30" fillId="0" borderId="11" applyNumberFormat="0" applyFill="0" applyAlignment="0" applyProtection="0"/>
    <xf numFmtId="0" fontId="31" fillId="12" borderId="12"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4" applyNumberFormat="0" applyFill="0" applyAlignment="0" applyProtection="0"/>
    <xf numFmtId="0" fontId="35"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5"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5"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5"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5"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35"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cellStyleXfs>
  <cellXfs count="133">
    <xf numFmtId="0" fontId="0" fillId="0" borderId="0" xfId="0"/>
    <xf numFmtId="164" fontId="2" fillId="0" borderId="2" xfId="0" applyNumberFormat="1" applyFont="1" applyBorder="1" applyAlignment="1">
      <alignment horizontal="center"/>
    </xf>
    <xf numFmtId="164" fontId="3" fillId="0" borderId="2" xfId="0" applyNumberFormat="1" applyFont="1" applyBorder="1" applyAlignment="1">
      <alignment horizontal="center"/>
    </xf>
    <xf numFmtId="165" fontId="2" fillId="0" borderId="2" xfId="0" applyNumberFormat="1" applyFont="1" applyBorder="1" applyAlignment="1">
      <alignment horizontal="center"/>
    </xf>
    <xf numFmtId="165" fontId="4" fillId="5" borderId="2" xfId="0" applyNumberFormat="1" applyFont="1" applyFill="1" applyBorder="1" applyAlignment="1">
      <alignment horizontal="center"/>
    </xf>
    <xf numFmtId="165" fontId="5" fillId="0" borderId="2" xfId="0" applyNumberFormat="1" applyFont="1" applyBorder="1" applyAlignment="1">
      <alignment horizontal="center"/>
    </xf>
    <xf numFmtId="2" fontId="4" fillId="5" borderId="2" xfId="0" applyNumberFormat="1" applyFont="1" applyFill="1" applyBorder="1" applyAlignment="1">
      <alignment horizontal="center"/>
    </xf>
    <xf numFmtId="2" fontId="5" fillId="5" borderId="2" xfId="0" applyNumberFormat="1" applyFont="1" applyFill="1" applyBorder="1" applyAlignment="1">
      <alignment horizontal="center"/>
    </xf>
    <xf numFmtId="0" fontId="4" fillId="2" borderId="0" xfId="0" applyFont="1" applyFill="1"/>
    <xf numFmtId="0" fontId="4" fillId="0" borderId="0" xfId="0" applyFont="1"/>
    <xf numFmtId="0" fontId="4" fillId="2" borderId="1" xfId="0" applyFont="1" applyFill="1" applyBorder="1"/>
    <xf numFmtId="0" fontId="8" fillId="3" borderId="2" xfId="0" applyFont="1" applyFill="1" applyBorder="1" applyAlignment="1">
      <alignment horizontal="center"/>
    </xf>
    <xf numFmtId="0" fontId="8" fillId="3" borderId="3" xfId="0" applyFont="1" applyFill="1" applyBorder="1" applyAlignment="1">
      <alignment horizontal="center"/>
    </xf>
    <xf numFmtId="0" fontId="9" fillId="2" borderId="0" xfId="0" applyFont="1" applyFill="1" applyAlignment="1">
      <alignment horizontal="center"/>
    </xf>
    <xf numFmtId="0" fontId="9" fillId="0" borderId="0" xfId="0" applyFont="1" applyAlignment="1">
      <alignment horizontal="center"/>
    </xf>
    <xf numFmtId="0" fontId="4" fillId="2" borderId="0" xfId="0" applyFont="1" applyFill="1" applyAlignment="1">
      <alignment horizontal="center"/>
    </xf>
    <xf numFmtId="0" fontId="4" fillId="0" borderId="0" xfId="0" applyFont="1" applyAlignment="1">
      <alignment horizontal="center"/>
    </xf>
    <xf numFmtId="165" fontId="10" fillId="4" borderId="2" xfId="0" applyNumberFormat="1" applyFont="1" applyFill="1" applyBorder="1"/>
    <xf numFmtId="165" fontId="3" fillId="0" borderId="2" xfId="0" applyNumberFormat="1" applyFont="1" applyBorder="1" applyAlignment="1">
      <alignment horizontal="center"/>
    </xf>
    <xf numFmtId="165" fontId="4" fillId="2" borderId="0" xfId="0" applyNumberFormat="1" applyFont="1" applyFill="1"/>
    <xf numFmtId="165" fontId="4" fillId="0" borderId="0" xfId="0" applyNumberFormat="1" applyFont="1"/>
    <xf numFmtId="0" fontId="6" fillId="3" borderId="2" xfId="0" applyFont="1" applyFill="1" applyBorder="1"/>
    <xf numFmtId="0" fontId="10" fillId="4" borderId="2" xfId="0" applyFont="1" applyFill="1" applyBorder="1"/>
    <xf numFmtId="2" fontId="2" fillId="5" borderId="2" xfId="0" applyNumberFormat="1" applyFont="1" applyFill="1" applyBorder="1" applyAlignment="1">
      <alignment horizontal="center"/>
    </xf>
    <xf numFmtId="0" fontId="7" fillId="2" borderId="0" xfId="0" applyFont="1" applyFill="1"/>
    <xf numFmtId="0" fontId="10" fillId="2" borderId="1" xfId="0" applyFont="1" applyFill="1" applyBorder="1"/>
    <xf numFmtId="165" fontId="4" fillId="5" borderId="3" xfId="0" applyNumberFormat="1" applyFont="1" applyFill="1" applyBorder="1" applyAlignment="1">
      <alignment horizontal="center"/>
    </xf>
    <xf numFmtId="165" fontId="2" fillId="5" borderId="2" xfId="0" applyNumberFormat="1" applyFont="1" applyFill="1" applyBorder="1" applyAlignment="1">
      <alignment horizontal="center"/>
    </xf>
    <xf numFmtId="4" fontId="5" fillId="0" borderId="2" xfId="0" applyNumberFormat="1" applyFont="1" applyBorder="1" applyAlignment="1">
      <alignment horizontal="center"/>
    </xf>
    <xf numFmtId="0" fontId="6" fillId="4" borderId="2" xfId="0" applyFont="1" applyFill="1" applyBorder="1"/>
    <xf numFmtId="0" fontId="6" fillId="4" borderId="2" xfId="0" applyFont="1" applyFill="1" applyBorder="1" applyAlignment="1">
      <alignment horizontal="left"/>
    </xf>
    <xf numFmtId="165" fontId="6" fillId="4" borderId="2" xfId="0" applyNumberFormat="1" applyFont="1" applyFill="1" applyBorder="1"/>
    <xf numFmtId="165" fontId="4" fillId="0" borderId="3" xfId="0" applyNumberFormat="1" applyFont="1" applyBorder="1" applyAlignment="1">
      <alignment horizontal="center"/>
    </xf>
    <xf numFmtId="165" fontId="4" fillId="0" borderId="2" xfId="0" applyNumberFormat="1" applyFont="1" applyBorder="1" applyAlignment="1">
      <alignment horizontal="center"/>
    </xf>
    <xf numFmtId="0" fontId="11" fillId="2" borderId="1" xfId="0" applyFont="1" applyFill="1" applyBorder="1"/>
    <xf numFmtId="164" fontId="2" fillId="0" borderId="2" xfId="1" applyNumberFormat="1" applyFont="1" applyBorder="1" applyAlignment="1">
      <alignment horizontal="center"/>
    </xf>
    <xf numFmtId="165" fontId="12" fillId="0" borderId="2" xfId="0" applyNumberFormat="1" applyFont="1" applyBorder="1" applyAlignment="1">
      <alignment horizontal="center"/>
    </xf>
    <xf numFmtId="165" fontId="13" fillId="0" borderId="2" xfId="0" applyNumberFormat="1" applyFont="1" applyBorder="1" applyAlignment="1">
      <alignment horizontal="center"/>
    </xf>
    <xf numFmtId="3" fontId="5" fillId="0" borderId="2" xfId="0" applyNumberFormat="1" applyFont="1" applyBorder="1" applyAlignment="1">
      <alignment horizontal="center"/>
    </xf>
    <xf numFmtId="3" fontId="2" fillId="0" borderId="2" xfId="0" applyNumberFormat="1" applyFont="1" applyBorder="1" applyAlignment="1">
      <alignment horizontal="center"/>
    </xf>
    <xf numFmtId="4" fontId="4" fillId="5" borderId="2" xfId="0" applyNumberFormat="1" applyFont="1" applyFill="1" applyBorder="1" applyAlignment="1">
      <alignment horizontal="center"/>
    </xf>
    <xf numFmtId="4" fontId="5" fillId="5" borderId="2" xfId="0" applyNumberFormat="1" applyFont="1" applyFill="1" applyBorder="1" applyAlignment="1">
      <alignment horizontal="center"/>
    </xf>
    <xf numFmtId="2" fontId="12" fillId="5" borderId="2" xfId="0" applyNumberFormat="1" applyFont="1" applyFill="1" applyBorder="1" applyAlignment="1">
      <alignment horizontal="center"/>
    </xf>
    <xf numFmtId="2" fontId="12" fillId="0" borderId="2" xfId="0" applyNumberFormat="1" applyFont="1" applyBorder="1" applyAlignment="1">
      <alignment horizontal="center"/>
    </xf>
    <xf numFmtId="2" fontId="12" fillId="0" borderId="3" xfId="0" applyNumberFormat="1" applyFont="1" applyBorder="1" applyAlignment="1">
      <alignment horizontal="center"/>
    </xf>
    <xf numFmtId="4" fontId="12" fillId="5" borderId="2" xfId="0" applyNumberFormat="1" applyFont="1" applyFill="1" applyBorder="1" applyAlignment="1">
      <alignment horizontal="center"/>
    </xf>
    <xf numFmtId="4" fontId="12" fillId="0" borderId="2" xfId="0" applyNumberFormat="1" applyFont="1" applyBorder="1" applyAlignment="1">
      <alignment horizontal="center"/>
    </xf>
    <xf numFmtId="4" fontId="12" fillId="5" borderId="3" xfId="0" applyNumberFormat="1" applyFont="1" applyFill="1" applyBorder="1" applyAlignment="1">
      <alignment horizontal="center"/>
    </xf>
    <xf numFmtId="165" fontId="14" fillId="0" borderId="2" xfId="0" applyNumberFormat="1" applyFont="1" applyBorder="1" applyAlignment="1">
      <alignment horizontal="center"/>
    </xf>
    <xf numFmtId="2" fontId="5" fillId="0" borderId="2" xfId="0" applyNumberFormat="1" applyFont="1" applyBorder="1" applyAlignment="1">
      <alignment horizontal="center"/>
    </xf>
    <xf numFmtId="3" fontId="2" fillId="0" borderId="2" xfId="1" applyNumberFormat="1" applyFont="1" applyBorder="1" applyAlignment="1">
      <alignment horizontal="center"/>
    </xf>
    <xf numFmtId="165" fontId="2" fillId="0" borderId="2" xfId="1" applyNumberFormat="1" applyFont="1" applyBorder="1" applyAlignment="1">
      <alignment horizontal="center"/>
    </xf>
    <xf numFmtId="165" fontId="12" fillId="0" borderId="3" xfId="0" applyNumberFormat="1" applyFont="1" applyBorder="1" applyAlignment="1">
      <alignment horizontal="center"/>
    </xf>
    <xf numFmtId="3" fontId="4" fillId="5" borderId="2" xfId="0" applyNumberFormat="1" applyFont="1" applyFill="1" applyBorder="1" applyAlignment="1">
      <alignment horizontal="center"/>
    </xf>
    <xf numFmtId="3" fontId="4" fillId="0" borderId="2" xfId="0" applyNumberFormat="1" applyFont="1" applyBorder="1" applyAlignment="1">
      <alignment horizontal="center"/>
    </xf>
    <xf numFmtId="3" fontId="4" fillId="0" borderId="3" xfId="0" applyNumberFormat="1" applyFont="1" applyBorder="1" applyAlignment="1">
      <alignment horizontal="center"/>
    </xf>
    <xf numFmtId="3" fontId="4" fillId="5" borderId="3" xfId="0" applyNumberFormat="1" applyFont="1" applyFill="1" applyBorder="1" applyAlignment="1">
      <alignment horizontal="center"/>
    </xf>
    <xf numFmtId="3" fontId="5" fillId="5" borderId="2" xfId="0" applyNumberFormat="1" applyFont="1" applyFill="1" applyBorder="1" applyAlignment="1">
      <alignment horizontal="center"/>
    </xf>
    <xf numFmtId="164" fontId="4" fillId="5" borderId="2" xfId="0" applyNumberFormat="1" applyFont="1" applyFill="1" applyBorder="1" applyAlignment="1">
      <alignment horizontal="center"/>
    </xf>
    <xf numFmtId="164" fontId="5" fillId="5" borderId="2" xfId="0" applyNumberFormat="1" applyFont="1" applyFill="1" applyBorder="1" applyAlignment="1">
      <alignment horizontal="center"/>
    </xf>
    <xf numFmtId="3" fontId="12" fillId="0" borderId="2" xfId="0" applyNumberFormat="1" applyFont="1" applyBorder="1" applyAlignment="1">
      <alignment horizontal="center"/>
    </xf>
    <xf numFmtId="3" fontId="12" fillId="5" borderId="2" xfId="0" applyNumberFormat="1" applyFont="1" applyFill="1" applyBorder="1" applyAlignment="1">
      <alignment horizontal="center"/>
    </xf>
    <xf numFmtId="164" fontId="12" fillId="5" borderId="2" xfId="0" applyNumberFormat="1" applyFont="1" applyFill="1" applyBorder="1" applyAlignment="1">
      <alignment horizontal="center"/>
    </xf>
    <xf numFmtId="164" fontId="5" fillId="0" borderId="2" xfId="0" applyNumberFormat="1" applyFont="1" applyBorder="1" applyAlignment="1">
      <alignment horizontal="center"/>
    </xf>
    <xf numFmtId="2" fontId="12" fillId="5" borderId="3" xfId="0" applyNumberFormat="1" applyFont="1" applyFill="1" applyBorder="1" applyAlignment="1">
      <alignment horizontal="center"/>
    </xf>
    <xf numFmtId="165" fontId="12" fillId="5" borderId="2" xfId="0" applyNumberFormat="1" applyFont="1" applyFill="1" applyBorder="1" applyAlignment="1">
      <alignment horizontal="center"/>
    </xf>
    <xf numFmtId="2" fontId="4" fillId="0" borderId="2" xfId="0" applyNumberFormat="1" applyFont="1" applyBorder="1" applyAlignment="1">
      <alignment horizontal="center"/>
    </xf>
    <xf numFmtId="4" fontId="4" fillId="5" borderId="3" xfId="0" applyNumberFormat="1" applyFont="1" applyFill="1" applyBorder="1" applyAlignment="1">
      <alignment horizontal="center"/>
    </xf>
    <xf numFmtId="2" fontId="4" fillId="0" borderId="3" xfId="0" applyNumberFormat="1" applyFont="1" applyBorder="1" applyAlignment="1">
      <alignment horizontal="center"/>
    </xf>
    <xf numFmtId="164" fontId="3" fillId="0" borderId="2" xfId="1" applyNumberFormat="1" applyFont="1" applyBorder="1" applyAlignment="1">
      <alignment horizontal="center"/>
    </xf>
    <xf numFmtId="2" fontId="4" fillId="5" borderId="3" xfId="0" applyNumberFormat="1" applyFont="1" applyFill="1" applyBorder="1" applyAlignment="1">
      <alignment horizontal="center"/>
    </xf>
    <xf numFmtId="3" fontId="12" fillId="0" borderId="3" xfId="0" applyNumberFormat="1" applyFont="1" applyBorder="1" applyAlignment="1">
      <alignment horizontal="center"/>
    </xf>
    <xf numFmtId="0" fontId="2" fillId="0" borderId="2" xfId="0" applyFont="1" applyBorder="1" applyAlignment="1">
      <alignment horizontal="center"/>
    </xf>
    <xf numFmtId="4" fontId="15" fillId="5" borderId="2" xfId="0" applyNumberFormat="1" applyFont="1" applyFill="1" applyBorder="1" applyAlignment="1">
      <alignment horizontal="center"/>
    </xf>
    <xf numFmtId="4" fontId="15" fillId="5" borderId="2" xfId="0" quotePrefix="1" applyNumberFormat="1" applyFont="1" applyFill="1" applyBorder="1" applyAlignment="1">
      <alignment horizontal="center"/>
    </xf>
    <xf numFmtId="4" fontId="4" fillId="5" borderId="5" xfId="0" applyNumberFormat="1" applyFont="1" applyFill="1" applyBorder="1" applyAlignment="1">
      <alignment horizontal="center"/>
    </xf>
    <xf numFmtId="165" fontId="2" fillId="0" borderId="3" xfId="0" applyNumberFormat="1" applyFont="1" applyBorder="1" applyAlignment="1">
      <alignment horizontal="center"/>
    </xf>
    <xf numFmtId="2" fontId="2" fillId="0" borderId="2" xfId="0" applyNumberFormat="1" applyFont="1" applyBorder="1" applyAlignment="1">
      <alignment horizontal="center"/>
    </xf>
    <xf numFmtId="2" fontId="2" fillId="0" borderId="3" xfId="0" applyNumberFormat="1" applyFont="1" applyBorder="1" applyAlignment="1">
      <alignment horizontal="center"/>
    </xf>
    <xf numFmtId="2" fontId="2" fillId="5" borderId="3" xfId="0" applyNumberFormat="1" applyFont="1" applyFill="1" applyBorder="1" applyAlignment="1">
      <alignment horizontal="center"/>
    </xf>
    <xf numFmtId="4" fontId="2" fillId="5" borderId="2" xfId="0" applyNumberFormat="1" applyFont="1" applyFill="1" applyBorder="1" applyAlignment="1">
      <alignment horizontal="center"/>
    </xf>
    <xf numFmtId="4" fontId="2" fillId="5" borderId="3" xfId="0" applyNumberFormat="1" applyFont="1" applyFill="1" applyBorder="1" applyAlignment="1">
      <alignment horizontal="center"/>
    </xf>
    <xf numFmtId="3" fontId="12" fillId="5" borderId="3" xfId="0" applyNumberFormat="1" applyFont="1" applyFill="1" applyBorder="1" applyAlignment="1">
      <alignment horizontal="center"/>
    </xf>
    <xf numFmtId="164" fontId="13" fillId="0" borderId="2" xfId="0" applyNumberFormat="1" applyFont="1" applyBorder="1" applyAlignment="1">
      <alignment horizontal="center"/>
    </xf>
    <xf numFmtId="164" fontId="17" fillId="0" borderId="2" xfId="0" applyNumberFormat="1" applyFont="1" applyBorder="1" applyAlignment="1">
      <alignment horizontal="center"/>
    </xf>
    <xf numFmtId="165" fontId="18" fillId="0" borderId="2" xfId="0" applyNumberFormat="1" applyFont="1" applyBorder="1" applyAlignment="1">
      <alignment horizontal="center"/>
    </xf>
    <xf numFmtId="165" fontId="4" fillId="2" borderId="0" xfId="0" applyNumberFormat="1" applyFont="1" applyFill="1" applyAlignment="1">
      <alignment horizontal="center"/>
    </xf>
    <xf numFmtId="165" fontId="4" fillId="0" borderId="0" xfId="0" applyNumberFormat="1" applyFont="1" applyAlignment="1">
      <alignment horizontal="center"/>
    </xf>
    <xf numFmtId="4" fontId="4" fillId="0" borderId="2" xfId="0" applyNumberFormat="1" applyFont="1" applyBorder="1" applyAlignment="1">
      <alignment horizontal="center"/>
    </xf>
    <xf numFmtId="164" fontId="4" fillId="0" borderId="2" xfId="0" applyNumberFormat="1" applyFont="1" applyBorder="1" applyAlignment="1">
      <alignment horizontal="center"/>
    </xf>
    <xf numFmtId="2" fontId="6" fillId="4" borderId="2" xfId="0" applyNumberFormat="1" applyFont="1" applyFill="1" applyBorder="1"/>
    <xf numFmtId="2" fontId="4" fillId="2" borderId="0" xfId="0" applyNumberFormat="1" applyFont="1" applyFill="1" applyAlignment="1">
      <alignment horizontal="center"/>
    </xf>
    <xf numFmtId="2" fontId="4" fillId="0" borderId="0" xfId="0" applyNumberFormat="1" applyFont="1" applyAlignment="1">
      <alignment horizontal="center"/>
    </xf>
    <xf numFmtId="4" fontId="5" fillId="6" borderId="2" xfId="0" applyNumberFormat="1" applyFont="1" applyFill="1" applyBorder="1" applyAlignment="1">
      <alignment horizontal="center"/>
    </xf>
    <xf numFmtId="2" fontId="5" fillId="6" borderId="2" xfId="0" applyNumberFormat="1" applyFont="1" applyFill="1" applyBorder="1" applyAlignment="1">
      <alignment horizontal="center"/>
    </xf>
    <xf numFmtId="165" fontId="5" fillId="6" borderId="2" xfId="0" applyNumberFormat="1" applyFont="1" applyFill="1" applyBorder="1" applyAlignment="1">
      <alignment horizontal="center"/>
    </xf>
    <xf numFmtId="4" fontId="2" fillId="0" borderId="2" xfId="0" applyNumberFormat="1" applyFont="1" applyBorder="1" applyAlignment="1">
      <alignment horizontal="center"/>
    </xf>
    <xf numFmtId="164" fontId="14" fillId="0" borderId="2" xfId="0" applyNumberFormat="1" applyFont="1" applyBorder="1" applyAlignment="1">
      <alignment horizontal="center"/>
    </xf>
    <xf numFmtId="164" fontId="36" fillId="0" borderId="2" xfId="0" applyNumberFormat="1" applyFont="1" applyBorder="1" applyAlignment="1">
      <alignment horizontal="center"/>
    </xf>
    <xf numFmtId="164" fontId="14" fillId="0" borderId="5" xfId="0" applyNumberFormat="1" applyFont="1" applyBorder="1" applyAlignment="1">
      <alignment horizontal="center"/>
    </xf>
    <xf numFmtId="1" fontId="12" fillId="0" borderId="3" xfId="0" applyNumberFormat="1" applyFont="1" applyBorder="1" applyAlignment="1">
      <alignment horizontal="center"/>
    </xf>
    <xf numFmtId="1" fontId="12" fillId="0" borderId="2" xfId="0" applyNumberFormat="1" applyFont="1" applyBorder="1" applyAlignment="1">
      <alignment horizontal="center"/>
    </xf>
    <xf numFmtId="1" fontId="4" fillId="0" borderId="2" xfId="0" applyNumberFormat="1" applyFont="1" applyBorder="1" applyAlignment="1">
      <alignment horizontal="center"/>
    </xf>
    <xf numFmtId="1" fontId="5" fillId="0" borderId="2" xfId="0" applyNumberFormat="1" applyFont="1" applyBorder="1" applyAlignment="1">
      <alignment horizontal="center"/>
    </xf>
    <xf numFmtId="1" fontId="12" fillId="5" borderId="3" xfId="0" applyNumberFormat="1" applyFont="1" applyFill="1" applyBorder="1" applyAlignment="1">
      <alignment horizontal="center"/>
    </xf>
    <xf numFmtId="1" fontId="12" fillId="5" borderId="2" xfId="0" applyNumberFormat="1" applyFont="1" applyFill="1" applyBorder="1" applyAlignment="1">
      <alignment horizontal="center"/>
    </xf>
    <xf numFmtId="1" fontId="4" fillId="5" borderId="2" xfId="0" applyNumberFormat="1" applyFont="1" applyFill="1" applyBorder="1" applyAlignment="1">
      <alignment horizontal="center"/>
    </xf>
    <xf numFmtId="1" fontId="5" fillId="5" borderId="2" xfId="0" applyNumberFormat="1" applyFont="1" applyFill="1" applyBorder="1" applyAlignment="1">
      <alignment horizontal="center"/>
    </xf>
    <xf numFmtId="164" fontId="37" fillId="0" borderId="2" xfId="0" applyNumberFormat="1" applyFont="1" applyBorder="1" applyAlignment="1">
      <alignment horizontal="center"/>
    </xf>
    <xf numFmtId="165" fontId="38" fillId="0" borderId="2" xfId="0" applyNumberFormat="1" applyFont="1" applyBorder="1" applyAlignment="1">
      <alignment horizontal="center"/>
    </xf>
    <xf numFmtId="164" fontId="12" fillId="0" borderId="2" xfId="0" applyNumberFormat="1" applyFont="1" applyBorder="1" applyAlignment="1">
      <alignment horizontal="center"/>
    </xf>
    <xf numFmtId="164" fontId="38" fillId="0" borderId="2" xfId="0" applyNumberFormat="1" applyFont="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3" xfId="0" applyFont="1" applyFill="1" applyBorder="1" applyAlignment="1">
      <alignment horizontal="center"/>
    </xf>
    <xf numFmtId="165" fontId="4" fillId="0" borderId="3" xfId="0" applyNumberFormat="1" applyFont="1" applyBorder="1" applyAlignment="1">
      <alignment horizontal="center"/>
    </xf>
    <xf numFmtId="165" fontId="4" fillId="0" borderId="5" xfId="0" applyNumberFormat="1" applyFont="1" applyBorder="1" applyAlignment="1">
      <alignment horizontal="center"/>
    </xf>
    <xf numFmtId="166" fontId="4" fillId="0" borderId="3" xfId="0" applyNumberFormat="1" applyFont="1" applyBorder="1" applyAlignment="1">
      <alignment horizontal="center"/>
    </xf>
    <xf numFmtId="166" fontId="4" fillId="0" borderId="5" xfId="0" applyNumberFormat="1" applyFont="1" applyBorder="1" applyAlignment="1">
      <alignment horizontal="center"/>
    </xf>
    <xf numFmtId="166" fontId="4" fillId="0" borderId="2" xfId="0" applyNumberFormat="1" applyFont="1" applyBorder="1" applyAlignment="1">
      <alignment horizontal="center"/>
    </xf>
    <xf numFmtId="165" fontId="4" fillId="0" borderId="2" xfId="0" applyNumberFormat="1" applyFont="1" applyBorder="1" applyAlignment="1">
      <alignment horizontal="center"/>
    </xf>
    <xf numFmtId="167" fontId="4" fillId="0" borderId="3" xfId="0" applyNumberFormat="1" applyFont="1" applyBorder="1" applyAlignment="1">
      <alignment horizontal="center"/>
    </xf>
    <xf numFmtId="167" fontId="4" fillId="0" borderId="5" xfId="0" applyNumberFormat="1" applyFont="1" applyBorder="1" applyAlignment="1">
      <alignment horizontal="center"/>
    </xf>
    <xf numFmtId="167" fontId="4" fillId="0" borderId="2" xfId="0" applyNumberFormat="1" applyFont="1" applyBorder="1" applyAlignment="1">
      <alignment horizontal="center"/>
    </xf>
    <xf numFmtId="165" fontId="2" fillId="0" borderId="3" xfId="0" applyNumberFormat="1" applyFont="1" applyBorder="1" applyAlignment="1">
      <alignment horizontal="center"/>
    </xf>
    <xf numFmtId="0" fontId="16" fillId="3" borderId="4" xfId="0" applyFont="1" applyFill="1" applyBorder="1" applyAlignment="1">
      <alignment horizontal="center"/>
    </xf>
    <xf numFmtId="0" fontId="16" fillId="3" borderId="5" xfId="0" applyFont="1" applyFill="1" applyBorder="1" applyAlignment="1">
      <alignment horizontal="center"/>
    </xf>
    <xf numFmtId="165" fontId="0" fillId="0" borderId="3" xfId="0" applyNumberFormat="1" applyBorder="1" applyAlignment="1">
      <alignment horizontal="center"/>
    </xf>
    <xf numFmtId="165" fontId="2" fillId="0" borderId="5" xfId="0" applyNumberFormat="1" applyFont="1" applyBorder="1" applyAlignment="1">
      <alignment horizontal="center"/>
    </xf>
    <xf numFmtId="166" fontId="2" fillId="0" borderId="3" xfId="0" applyNumberFormat="1" applyFont="1" applyBorder="1" applyAlignment="1">
      <alignment horizontal="center"/>
    </xf>
    <xf numFmtId="166" fontId="2" fillId="0" borderId="5" xfId="0" applyNumberFormat="1" applyFont="1" applyBorder="1" applyAlignment="1">
      <alignment horizontal="center"/>
    </xf>
    <xf numFmtId="167" fontId="2" fillId="0" borderId="3" xfId="0" applyNumberFormat="1" applyFont="1" applyBorder="1" applyAlignment="1">
      <alignment horizontal="center"/>
    </xf>
    <xf numFmtId="167" fontId="2" fillId="0" borderId="5" xfId="0" applyNumberFormat="1" applyFont="1" applyBorder="1" applyAlignment="1">
      <alignment horizontal="center"/>
    </xf>
  </cellXfs>
  <cellStyles count="43">
    <cellStyle name="20% - Accent1 2" xfId="20" xr:uid="{00000000-0005-0000-0000-000000000000}"/>
    <cellStyle name="20% - Accent2 2" xfId="24" xr:uid="{00000000-0005-0000-0000-000001000000}"/>
    <cellStyle name="20% - Accent3 2" xfId="28" xr:uid="{00000000-0005-0000-0000-000002000000}"/>
    <cellStyle name="20% - Accent4 2" xfId="32" xr:uid="{00000000-0005-0000-0000-000003000000}"/>
    <cellStyle name="20% - Accent5 2" xfId="36" xr:uid="{00000000-0005-0000-0000-000004000000}"/>
    <cellStyle name="20% - Accent6 2" xfId="40" xr:uid="{00000000-0005-0000-0000-000005000000}"/>
    <cellStyle name="40% - Accent1 2" xfId="21" xr:uid="{00000000-0005-0000-0000-000006000000}"/>
    <cellStyle name="40% - Accent2 2" xfId="25" xr:uid="{00000000-0005-0000-0000-000007000000}"/>
    <cellStyle name="40% - Accent3 2" xfId="29" xr:uid="{00000000-0005-0000-0000-000008000000}"/>
    <cellStyle name="40% - Accent4 2" xfId="33" xr:uid="{00000000-0005-0000-0000-000009000000}"/>
    <cellStyle name="40% - Accent5 2" xfId="37" xr:uid="{00000000-0005-0000-0000-00000A000000}"/>
    <cellStyle name="40% - Accent6 2" xfId="41" xr:uid="{00000000-0005-0000-0000-00000B000000}"/>
    <cellStyle name="60% - Accent1 2" xfId="22" xr:uid="{00000000-0005-0000-0000-00000C000000}"/>
    <cellStyle name="60% - Accent2 2" xfId="26" xr:uid="{00000000-0005-0000-0000-00000D000000}"/>
    <cellStyle name="60% - Accent3 2" xfId="30" xr:uid="{00000000-0005-0000-0000-00000E000000}"/>
    <cellStyle name="60% - Accent4 2" xfId="34" xr:uid="{00000000-0005-0000-0000-00000F000000}"/>
    <cellStyle name="60% - Accent5 2" xfId="38" xr:uid="{00000000-0005-0000-0000-000010000000}"/>
    <cellStyle name="60% - Accent6 2" xfId="42" xr:uid="{00000000-0005-0000-0000-000011000000}"/>
    <cellStyle name="Accent1 2" xfId="19" xr:uid="{00000000-0005-0000-0000-000012000000}"/>
    <cellStyle name="Accent2 2" xfId="23" xr:uid="{00000000-0005-0000-0000-000013000000}"/>
    <cellStyle name="Accent3 2" xfId="27" xr:uid="{00000000-0005-0000-0000-000014000000}"/>
    <cellStyle name="Accent4 2" xfId="31" xr:uid="{00000000-0005-0000-0000-000015000000}"/>
    <cellStyle name="Accent5 2" xfId="35" xr:uid="{00000000-0005-0000-0000-000016000000}"/>
    <cellStyle name="Accent6 2" xfId="39" xr:uid="{00000000-0005-0000-0000-000017000000}"/>
    <cellStyle name="Bad 2" xfId="9" xr:uid="{00000000-0005-0000-0000-000018000000}"/>
    <cellStyle name="Calculation 2" xfId="13" xr:uid="{00000000-0005-0000-0000-000019000000}"/>
    <cellStyle name="Check Cell 2" xfId="15" xr:uid="{00000000-0005-0000-0000-00001A000000}"/>
    <cellStyle name="Explanatory Text 2" xfId="17" xr:uid="{00000000-0005-0000-0000-00001B000000}"/>
    <cellStyle name="Good 2" xfId="8" xr:uid="{00000000-0005-0000-0000-00001C000000}"/>
    <cellStyle name="Heading 1 2" xfId="4" xr:uid="{00000000-0005-0000-0000-00001D000000}"/>
    <cellStyle name="Heading 2 2" xfId="5" xr:uid="{00000000-0005-0000-0000-00001E000000}"/>
    <cellStyle name="Heading 3 2" xfId="6" xr:uid="{00000000-0005-0000-0000-00001F000000}"/>
    <cellStyle name="Heading 4 2" xfId="7" xr:uid="{00000000-0005-0000-0000-000020000000}"/>
    <cellStyle name="Input 2" xfId="11" xr:uid="{00000000-0005-0000-0000-000021000000}"/>
    <cellStyle name="Linked Cell 2" xfId="14" xr:uid="{00000000-0005-0000-0000-000022000000}"/>
    <cellStyle name="Neutral 2" xfId="10" xr:uid="{00000000-0005-0000-0000-000023000000}"/>
    <cellStyle name="Normal" xfId="0" builtinId="0"/>
    <cellStyle name="Normal 2" xfId="1" xr:uid="{00000000-0005-0000-0000-000025000000}"/>
    <cellStyle name="Note" xfId="3" builtinId="10" customBuiltin="1"/>
    <cellStyle name="Output 2" xfId="12" xr:uid="{00000000-0005-0000-0000-000027000000}"/>
    <cellStyle name="Title" xfId="2" builtinId="15" customBuiltin="1"/>
    <cellStyle name="Total 2" xfId="18" xr:uid="{00000000-0005-0000-0000-000029000000}"/>
    <cellStyle name="Warning Text 2" xfId="16" xr:uid="{00000000-0005-0000-0000-00002A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AUS!$L$11</c:f>
              <c:strCache>
                <c:ptCount val="1"/>
                <c:pt idx="0">
                  <c:v>2.7</c:v>
                </c:pt>
              </c:strCache>
            </c:strRef>
          </c:tx>
          <c:spPr>
            <a:solidFill>
              <a:srgbClr val="000090"/>
            </a:solidFill>
            <a:ln w="25400">
              <a:noFill/>
            </a:ln>
          </c:spPr>
          <c:invertIfNegative val="0"/>
          <c:cat>
            <c:numRef>
              <c:f>AUS!$N$9:$AF$9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AUS!$N$11:$AF$11</c:f>
              <c:numCache>
                <c:formatCode>0.0</c:formatCode>
                <c:ptCount val="19"/>
                <c:pt idx="0">
                  <c:v>2.9449999999999998</c:v>
                </c:pt>
                <c:pt idx="1">
                  <c:v>2.7959999999999998</c:v>
                </c:pt>
                <c:pt idx="2">
                  <c:v>4.3109999999999999</c:v>
                </c:pt>
                <c:pt idx="3">
                  <c:v>2.6930000000000001</c:v>
                </c:pt>
                <c:pt idx="4">
                  <c:v>1.847</c:v>
                </c:pt>
                <c:pt idx="5">
                  <c:v>2.4390000000000001</c:v>
                </c:pt>
                <c:pt idx="6">
                  <c:v>2.827</c:v>
                </c:pt>
                <c:pt idx="7">
                  <c:v>3.7770000000000001</c:v>
                </c:pt>
                <c:pt idx="8">
                  <c:v>2.2029999999999998</c:v>
                </c:pt>
                <c:pt idx="9">
                  <c:v>2.5859999999999999</c:v>
                </c:pt>
                <c:pt idx="10">
                  <c:v>2.3490000000000002</c:v>
                </c:pt>
                <c:pt idx="11">
                  <c:v>2.72</c:v>
                </c:pt>
                <c:pt idx="12">
                  <c:v>2.42</c:v>
                </c:pt>
                <c:pt idx="13">
                  <c:v>2.8490000000000002</c:v>
                </c:pt>
                <c:pt idx="14">
                  <c:v>1.8149999999999999</c:v>
                </c:pt>
                <c:pt idx="15">
                  <c:v>-2.129</c:v>
                </c:pt>
                <c:pt idx="16">
                  <c:v>5.5540000000000003</c:v>
                </c:pt>
                <c:pt idx="17">
                  <c:v>3.8109999999999999</c:v>
                </c:pt>
                <c:pt idx="18">
                  <c:v>2.0630000000000002</c:v>
                </c:pt>
              </c:numCache>
            </c:numRef>
          </c:val>
          <c:extLst>
            <c:ext xmlns:c16="http://schemas.microsoft.com/office/drawing/2014/chart" uri="{C3380CC4-5D6E-409C-BE32-E72D297353CC}">
              <c16:uniqueId val="{00000000-5A99-4497-9285-2641A57F5795}"/>
            </c:ext>
          </c:extLst>
        </c:ser>
        <c:dLbls>
          <c:showLegendKey val="0"/>
          <c:showVal val="0"/>
          <c:showCatName val="0"/>
          <c:showSerName val="0"/>
          <c:showPercent val="0"/>
          <c:showBubbleSize val="0"/>
        </c:dLbls>
        <c:gapWidth val="120"/>
        <c:axId val="-556931776"/>
        <c:axId val="-556919808"/>
      </c:barChart>
      <c:catAx>
        <c:axId val="-55693177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556919808"/>
        <c:crosses val="autoZero"/>
        <c:auto val="1"/>
        <c:lblAlgn val="ctr"/>
        <c:lblOffset val="100"/>
        <c:tickMarkSkip val="1"/>
        <c:noMultiLvlLbl val="0"/>
      </c:catAx>
      <c:valAx>
        <c:axId val="-556919808"/>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5569317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AUS!$L$27</c:f>
              <c:strCache>
                <c:ptCount val="1"/>
                <c:pt idx="0">
                  <c:v>2.7</c:v>
                </c:pt>
              </c:strCache>
            </c:strRef>
          </c:tx>
          <c:spPr>
            <a:solidFill>
              <a:srgbClr val="000090"/>
            </a:solidFill>
            <a:ln w="25400">
              <a:noFill/>
            </a:ln>
          </c:spPr>
          <c:invertIfNegative val="0"/>
          <c:cat>
            <c:numRef>
              <c:f>AUS!$N$26:$AF$26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AUS!$N$27:$AF$27</c:f>
              <c:numCache>
                <c:formatCode>0.0</c:formatCode>
                <c:ptCount val="19"/>
                <c:pt idx="0">
                  <c:v>2.6589999999999998</c:v>
                </c:pt>
                <c:pt idx="1">
                  <c:v>3.5539999999999998</c:v>
                </c:pt>
                <c:pt idx="2">
                  <c:v>2.3559999999999999</c:v>
                </c:pt>
                <c:pt idx="3">
                  <c:v>4.3479999999999999</c:v>
                </c:pt>
                <c:pt idx="4">
                  <c:v>1.77</c:v>
                </c:pt>
                <c:pt idx="5">
                  <c:v>2.863</c:v>
                </c:pt>
                <c:pt idx="6">
                  <c:v>3.3559999999999999</c:v>
                </c:pt>
                <c:pt idx="7">
                  <c:v>1.6859999999999999</c:v>
                </c:pt>
                <c:pt idx="8">
                  <c:v>2.4500000000000002</c:v>
                </c:pt>
                <c:pt idx="9">
                  <c:v>2.5129999999999999</c:v>
                </c:pt>
                <c:pt idx="10">
                  <c:v>1.4850000000000001</c:v>
                </c:pt>
                <c:pt idx="11">
                  <c:v>1.2769999999999999</c:v>
                </c:pt>
                <c:pt idx="12">
                  <c:v>1.9950000000000001</c:v>
                </c:pt>
                <c:pt idx="13">
                  <c:v>1.911</c:v>
                </c:pt>
                <c:pt idx="14">
                  <c:v>1.5880000000000001</c:v>
                </c:pt>
                <c:pt idx="15">
                  <c:v>0.91200000000000003</c:v>
                </c:pt>
                <c:pt idx="16">
                  <c:v>2.819</c:v>
                </c:pt>
                <c:pt idx="17">
                  <c:v>6.6139999999999999</c:v>
                </c:pt>
                <c:pt idx="18">
                  <c:v>5.5949999999999998</c:v>
                </c:pt>
              </c:numCache>
            </c:numRef>
          </c:val>
          <c:extLst>
            <c:ext xmlns:c16="http://schemas.microsoft.com/office/drawing/2014/chart" uri="{C3380CC4-5D6E-409C-BE32-E72D297353CC}">
              <c16:uniqueId val="{00000000-82A6-44DB-A68F-D35F50E5DFE9}"/>
            </c:ext>
          </c:extLst>
        </c:ser>
        <c:dLbls>
          <c:showLegendKey val="0"/>
          <c:showVal val="0"/>
          <c:showCatName val="0"/>
          <c:showSerName val="0"/>
          <c:showPercent val="0"/>
          <c:showBubbleSize val="0"/>
        </c:dLbls>
        <c:gapWidth val="120"/>
        <c:axId val="-556919264"/>
        <c:axId val="-556928512"/>
      </c:barChart>
      <c:catAx>
        <c:axId val="-5569192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556928512"/>
        <c:crosses val="autoZero"/>
        <c:auto val="1"/>
        <c:lblAlgn val="ctr"/>
        <c:lblOffset val="100"/>
        <c:tickMarkSkip val="1"/>
        <c:noMultiLvlLbl val="0"/>
      </c:catAx>
      <c:valAx>
        <c:axId val="-556928512"/>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5569192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BRU!$L$11</c:f>
              <c:strCache>
                <c:ptCount val="1"/>
                <c:pt idx="0">
                  <c:v>2.9</c:v>
                </c:pt>
              </c:strCache>
            </c:strRef>
          </c:tx>
          <c:spPr>
            <a:solidFill>
              <a:srgbClr val="000090"/>
            </a:solidFill>
            <a:ln w="25400">
              <a:noFill/>
            </a:ln>
          </c:spPr>
          <c:invertIfNegative val="0"/>
          <c:cat>
            <c:numRef>
              <c:f>BRU!$N$9:$AF$9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BRU!$N$11:$AF$11</c:f>
              <c:numCache>
                <c:formatCode>0.0</c:formatCode>
                <c:ptCount val="19"/>
                <c:pt idx="0">
                  <c:v>0.38800000000000001</c:v>
                </c:pt>
                <c:pt idx="1">
                  <c:v>4.4119999999999999</c:v>
                </c:pt>
                <c:pt idx="2">
                  <c:v>0.12</c:v>
                </c:pt>
                <c:pt idx="3">
                  <c:v>-1.9790000000000001</c:v>
                </c:pt>
                <c:pt idx="4">
                  <c:v>-1.819</c:v>
                </c:pt>
                <c:pt idx="5">
                  <c:v>2.5990000000000002</c:v>
                </c:pt>
                <c:pt idx="6">
                  <c:v>3.7440000000000002</c:v>
                </c:pt>
                <c:pt idx="7">
                  <c:v>0.91300000000000003</c:v>
                </c:pt>
                <c:pt idx="8">
                  <c:v>-2.125</c:v>
                </c:pt>
                <c:pt idx="9">
                  <c:v>-2.508</c:v>
                </c:pt>
                <c:pt idx="10">
                  <c:v>-0.40500000000000003</c:v>
                </c:pt>
                <c:pt idx="11">
                  <c:v>-2.4649999999999999</c:v>
                </c:pt>
                <c:pt idx="12">
                  <c:v>1.329</c:v>
                </c:pt>
                <c:pt idx="13">
                  <c:v>5.1999999999999998E-2</c:v>
                </c:pt>
                <c:pt idx="14">
                  <c:v>3.8690000000000002</c:v>
                </c:pt>
                <c:pt idx="15">
                  <c:v>1.1339999999999999</c:v>
                </c:pt>
                <c:pt idx="16">
                  <c:v>-1.591</c:v>
                </c:pt>
                <c:pt idx="17">
                  <c:v>-1.6279999999999999</c:v>
                </c:pt>
                <c:pt idx="18">
                  <c:v>1.407</c:v>
                </c:pt>
              </c:numCache>
            </c:numRef>
          </c:val>
          <c:extLst>
            <c:ext xmlns:c16="http://schemas.microsoft.com/office/drawing/2014/chart" uri="{C3380CC4-5D6E-409C-BE32-E72D297353CC}">
              <c16:uniqueId val="{00000000-D589-4426-8261-F02C67CA4BD2}"/>
            </c:ext>
          </c:extLst>
        </c:ser>
        <c:dLbls>
          <c:showLegendKey val="0"/>
          <c:showVal val="0"/>
          <c:showCatName val="0"/>
          <c:showSerName val="0"/>
          <c:showPercent val="0"/>
          <c:showBubbleSize val="0"/>
        </c:dLbls>
        <c:gapWidth val="120"/>
        <c:axId val="-556929056"/>
        <c:axId val="-556926880"/>
      </c:barChart>
      <c:catAx>
        <c:axId val="-55692905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556926880"/>
        <c:crosses val="autoZero"/>
        <c:auto val="1"/>
        <c:lblAlgn val="ctr"/>
        <c:lblOffset val="100"/>
        <c:tickMarkSkip val="1"/>
        <c:noMultiLvlLbl val="0"/>
      </c:catAx>
      <c:valAx>
        <c:axId val="-5569268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5569290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BRU!$N$27:$AF$27</c:f>
              <c:strCache>
                <c:ptCount val="19"/>
                <c:pt idx="0">
                  <c:v>1.1</c:v>
                </c:pt>
                <c:pt idx="1">
                  <c:v>0.2</c:v>
                </c:pt>
                <c:pt idx="2">
                  <c:v>1.0</c:v>
                </c:pt>
                <c:pt idx="3">
                  <c:v>2.1</c:v>
                </c:pt>
                <c:pt idx="4">
                  <c:v>1.0</c:v>
                </c:pt>
                <c:pt idx="5">
                  <c:v>0.4</c:v>
                </c:pt>
                <c:pt idx="6">
                  <c:v>0.1</c:v>
                </c:pt>
                <c:pt idx="7">
                  <c:v>0.1</c:v>
                </c:pt>
                <c:pt idx="8">
                  <c:v>0.4</c:v>
                </c:pt>
                <c:pt idx="9">
                  <c:v>-0.2</c:v>
                </c:pt>
                <c:pt idx="10">
                  <c:v>-0.5</c:v>
                </c:pt>
                <c:pt idx="11">
                  <c:v>-0.3</c:v>
                </c:pt>
                <c:pt idx="12">
                  <c:v>-1.3</c:v>
                </c:pt>
                <c:pt idx="13">
                  <c:v>1.0</c:v>
                </c:pt>
                <c:pt idx="14">
                  <c:v>-0.4</c:v>
                </c:pt>
                <c:pt idx="15">
                  <c:v>1.9</c:v>
                </c:pt>
                <c:pt idx="16">
                  <c:v>1.7</c:v>
                </c:pt>
                <c:pt idx="17">
                  <c:v>3.7</c:v>
                </c:pt>
                <c:pt idx="18">
                  <c:v>0.4</c:v>
                </c:pt>
              </c:strCache>
            </c:strRef>
          </c:tx>
          <c:spPr>
            <a:solidFill>
              <a:srgbClr val="000090"/>
            </a:solidFill>
            <a:ln w="25400">
              <a:noFill/>
            </a:ln>
          </c:spPr>
          <c:invertIfNegative val="0"/>
          <c:cat>
            <c:numRef>
              <c:f>BRU!$N$26:$AF$26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BRU!$M$27:$AE$27</c:f>
              <c:numCache>
                <c:formatCode>0.0</c:formatCode>
                <c:ptCount val="19"/>
                <c:pt idx="0">
                  <c:v>0.89700000000000002</c:v>
                </c:pt>
                <c:pt idx="1">
                  <c:v>1.087</c:v>
                </c:pt>
                <c:pt idx="2">
                  <c:v>0.154</c:v>
                </c:pt>
                <c:pt idx="3">
                  <c:v>0.96599999999999997</c:v>
                </c:pt>
                <c:pt idx="4">
                  <c:v>2.085</c:v>
                </c:pt>
                <c:pt idx="5">
                  <c:v>1.0429999999999999</c:v>
                </c:pt>
                <c:pt idx="6">
                  <c:v>0.35699999999999998</c:v>
                </c:pt>
                <c:pt idx="7">
                  <c:v>0.13800000000000001</c:v>
                </c:pt>
                <c:pt idx="8">
                  <c:v>0.112</c:v>
                </c:pt>
                <c:pt idx="9">
                  <c:v>0.38900000000000001</c:v>
                </c:pt>
                <c:pt idx="10">
                  <c:v>-0.20699999999999999</c:v>
                </c:pt>
                <c:pt idx="11">
                  <c:v>-0.48799999999999999</c:v>
                </c:pt>
                <c:pt idx="12">
                  <c:v>-0.27900000000000003</c:v>
                </c:pt>
                <c:pt idx="13">
                  <c:v>-1.2609999999999999</c:v>
                </c:pt>
                <c:pt idx="14">
                  <c:v>1.0249999999999999</c:v>
                </c:pt>
                <c:pt idx="15">
                  <c:v>-0.39100000000000001</c:v>
                </c:pt>
                <c:pt idx="16">
                  <c:v>1.94</c:v>
                </c:pt>
                <c:pt idx="17">
                  <c:v>1.7330000000000001</c:v>
                </c:pt>
                <c:pt idx="18">
                  <c:v>3.6829999999999998</c:v>
                </c:pt>
              </c:numCache>
            </c:numRef>
          </c:val>
          <c:extLst>
            <c:ext xmlns:c16="http://schemas.microsoft.com/office/drawing/2014/chart" uri="{C3380CC4-5D6E-409C-BE32-E72D297353CC}">
              <c16:uniqueId val="{00000000-D465-4BB6-924F-8F84C68E46ED}"/>
            </c:ext>
          </c:extLst>
        </c:ser>
        <c:dLbls>
          <c:showLegendKey val="0"/>
          <c:showVal val="0"/>
          <c:showCatName val="0"/>
          <c:showSerName val="0"/>
          <c:showPercent val="0"/>
          <c:showBubbleSize val="0"/>
        </c:dLbls>
        <c:gapWidth val="120"/>
        <c:axId val="-556921984"/>
        <c:axId val="-556924704"/>
      </c:barChart>
      <c:catAx>
        <c:axId val="-5569219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556924704"/>
        <c:crosses val="autoZero"/>
        <c:auto val="1"/>
        <c:lblAlgn val="ctr"/>
        <c:lblOffset val="100"/>
        <c:tickMarkSkip val="1"/>
        <c:noMultiLvlLbl val="0"/>
      </c:catAx>
      <c:valAx>
        <c:axId val="-556924704"/>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5569219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CMB!$L$11</c:f>
              <c:strCache>
                <c:ptCount val="1"/>
                <c:pt idx="0">
                  <c:v>8.5</c:v>
                </c:pt>
              </c:strCache>
            </c:strRef>
          </c:tx>
          <c:spPr>
            <a:solidFill>
              <a:srgbClr val="000090"/>
            </a:solidFill>
            <a:ln w="25400">
              <a:noFill/>
            </a:ln>
          </c:spPr>
          <c:invertIfNegative val="0"/>
          <c:cat>
            <c:numRef>
              <c:f>CMB!$N$9:$AF$9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CMB!$N$11:$AF$11</c:f>
              <c:numCache>
                <c:formatCode>0.0</c:formatCode>
                <c:ptCount val="19"/>
                <c:pt idx="0">
                  <c:v>13.25</c:v>
                </c:pt>
                <c:pt idx="1">
                  <c:v>10.771000000000001</c:v>
                </c:pt>
                <c:pt idx="2">
                  <c:v>10.212999999999999</c:v>
                </c:pt>
                <c:pt idx="3">
                  <c:v>6.6920000000000002</c:v>
                </c:pt>
                <c:pt idx="4">
                  <c:v>8.6999999999999994E-2</c:v>
                </c:pt>
                <c:pt idx="5">
                  <c:v>5.9630000000000001</c:v>
                </c:pt>
                <c:pt idx="6">
                  <c:v>7.07</c:v>
                </c:pt>
                <c:pt idx="7">
                  <c:v>7.3129999999999997</c:v>
                </c:pt>
                <c:pt idx="8">
                  <c:v>7.3570000000000002</c:v>
                </c:pt>
                <c:pt idx="9">
                  <c:v>8</c:v>
                </c:pt>
                <c:pt idx="10">
                  <c:v>7.2069999999999999</c:v>
                </c:pt>
                <c:pt idx="11">
                  <c:v>7.9059999999999997</c:v>
                </c:pt>
                <c:pt idx="12">
                  <c:v>8.0749999999999993</c:v>
                </c:pt>
                <c:pt idx="13">
                  <c:v>8.7759999999999998</c:v>
                </c:pt>
                <c:pt idx="14">
                  <c:v>7.9370000000000003</c:v>
                </c:pt>
                <c:pt idx="15">
                  <c:v>-3.556</c:v>
                </c:pt>
                <c:pt idx="16">
                  <c:v>3.09</c:v>
                </c:pt>
                <c:pt idx="17">
                  <c:v>5.1029999999999998</c:v>
                </c:pt>
                <c:pt idx="18">
                  <c:v>4.9980000000000002</c:v>
                </c:pt>
              </c:numCache>
            </c:numRef>
          </c:val>
          <c:extLst>
            <c:ext xmlns:c16="http://schemas.microsoft.com/office/drawing/2014/chart" uri="{C3380CC4-5D6E-409C-BE32-E72D297353CC}">
              <c16:uniqueId val="{00000000-9EB0-4E86-A2A7-E221DE553E88}"/>
            </c:ext>
          </c:extLst>
        </c:ser>
        <c:dLbls>
          <c:showLegendKey val="0"/>
          <c:showVal val="0"/>
          <c:showCatName val="0"/>
          <c:showSerName val="0"/>
          <c:showPercent val="0"/>
          <c:showBubbleSize val="0"/>
        </c:dLbls>
        <c:gapWidth val="120"/>
        <c:axId val="-556925792"/>
        <c:axId val="-556925248"/>
      </c:barChart>
      <c:catAx>
        <c:axId val="-55692579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556925248"/>
        <c:crosses val="autoZero"/>
        <c:auto val="1"/>
        <c:lblAlgn val="ctr"/>
        <c:lblOffset val="100"/>
        <c:tickMarkSkip val="1"/>
        <c:noMultiLvlLbl val="0"/>
      </c:catAx>
      <c:valAx>
        <c:axId val="-556925248"/>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5569257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CMB!$L$27</c:f>
              <c:strCache>
                <c:ptCount val="1"/>
                <c:pt idx="0">
                  <c:v>1.0</c:v>
                </c:pt>
              </c:strCache>
            </c:strRef>
          </c:tx>
          <c:spPr>
            <a:solidFill>
              <a:srgbClr val="000090"/>
            </a:solidFill>
            <a:ln w="25400">
              <a:noFill/>
            </a:ln>
          </c:spPr>
          <c:invertIfNegative val="0"/>
          <c:cat>
            <c:numRef>
              <c:f>CMB!$N$26:$AF$26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CMB!$N$27:$AF$27</c:f>
              <c:numCache>
                <c:formatCode>0.0</c:formatCode>
                <c:ptCount val="19"/>
                <c:pt idx="0">
                  <c:v>6.3490000000000002</c:v>
                </c:pt>
                <c:pt idx="1">
                  <c:v>6.1429999999999998</c:v>
                </c:pt>
                <c:pt idx="2">
                  <c:v>7.6680000000000001</c:v>
                </c:pt>
                <c:pt idx="3">
                  <c:v>24.997</c:v>
                </c:pt>
                <c:pt idx="4">
                  <c:v>-0.66300000000000003</c:v>
                </c:pt>
                <c:pt idx="5">
                  <c:v>3.9969999999999999</c:v>
                </c:pt>
                <c:pt idx="6">
                  <c:v>5.48</c:v>
                </c:pt>
                <c:pt idx="7">
                  <c:v>2.9329999999999998</c:v>
                </c:pt>
                <c:pt idx="8">
                  <c:v>2.944</c:v>
                </c:pt>
                <c:pt idx="9">
                  <c:v>3.8530000000000002</c:v>
                </c:pt>
                <c:pt idx="10">
                  <c:v>1.2150000000000001</c:v>
                </c:pt>
                <c:pt idx="11">
                  <c:v>3.0350000000000001</c:v>
                </c:pt>
                <c:pt idx="12">
                  <c:v>2.9060000000000001</c:v>
                </c:pt>
                <c:pt idx="13">
                  <c:v>2.46</c:v>
                </c:pt>
                <c:pt idx="14">
                  <c:v>1.944</c:v>
                </c:pt>
                <c:pt idx="15">
                  <c:v>2.9380000000000002</c:v>
                </c:pt>
                <c:pt idx="16">
                  <c:v>2.9209999999999998</c:v>
                </c:pt>
                <c:pt idx="17">
                  <c:v>5.327</c:v>
                </c:pt>
                <c:pt idx="18">
                  <c:v>2.1429999999999998</c:v>
                </c:pt>
              </c:numCache>
            </c:numRef>
          </c:val>
          <c:extLst>
            <c:ext xmlns:c16="http://schemas.microsoft.com/office/drawing/2014/chart" uri="{C3380CC4-5D6E-409C-BE32-E72D297353CC}">
              <c16:uniqueId val="{00000000-1CB4-4374-81F0-364F823BF778}"/>
            </c:ext>
          </c:extLst>
        </c:ser>
        <c:dLbls>
          <c:showLegendKey val="0"/>
          <c:showVal val="0"/>
          <c:showCatName val="0"/>
          <c:showSerName val="0"/>
          <c:showPercent val="0"/>
          <c:showBubbleSize val="0"/>
        </c:dLbls>
        <c:gapWidth val="120"/>
        <c:axId val="-430620720"/>
        <c:axId val="-430625616"/>
      </c:barChart>
      <c:catAx>
        <c:axId val="-430620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430625616"/>
        <c:crosses val="autoZero"/>
        <c:auto val="1"/>
        <c:lblAlgn val="ctr"/>
        <c:lblOffset val="100"/>
        <c:tickMarkSkip val="1"/>
        <c:noMultiLvlLbl val="0"/>
      </c:catAx>
      <c:valAx>
        <c:axId val="-430625616"/>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43062072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CHN!$L$11</c:f>
              <c:strCache>
                <c:ptCount val="1"/>
                <c:pt idx="0">
                  <c:v>10.0</c:v>
                </c:pt>
              </c:strCache>
            </c:strRef>
          </c:tx>
          <c:spPr>
            <a:solidFill>
              <a:srgbClr val="000090"/>
            </a:solidFill>
            <a:ln w="25400">
              <a:noFill/>
            </a:ln>
          </c:spPr>
          <c:invertIfNegative val="0"/>
          <c:cat>
            <c:numRef>
              <c:f>CHN!$N$9:$AF$9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CHN!$N$11:$AF$11</c:f>
              <c:numCache>
                <c:formatCode>0.0</c:formatCode>
                <c:ptCount val="19"/>
                <c:pt idx="0">
                  <c:v>11.3</c:v>
                </c:pt>
                <c:pt idx="1">
                  <c:v>12.7</c:v>
                </c:pt>
                <c:pt idx="2">
                  <c:v>14.2</c:v>
                </c:pt>
                <c:pt idx="3">
                  <c:v>9.6</c:v>
                </c:pt>
                <c:pt idx="4">
                  <c:v>9.1999999999999993</c:v>
                </c:pt>
                <c:pt idx="5">
                  <c:v>10.611000000000001</c:v>
                </c:pt>
                <c:pt idx="6">
                  <c:v>9.5510000000000002</c:v>
                </c:pt>
                <c:pt idx="7">
                  <c:v>7.8479999999999999</c:v>
                </c:pt>
                <c:pt idx="8">
                  <c:v>7.7709999999999999</c:v>
                </c:pt>
                <c:pt idx="9">
                  <c:v>7.391</c:v>
                </c:pt>
                <c:pt idx="10">
                  <c:v>7.0179999999999998</c:v>
                </c:pt>
                <c:pt idx="11">
                  <c:v>6.851</c:v>
                </c:pt>
                <c:pt idx="12">
                  <c:v>6.9470000000000001</c:v>
                </c:pt>
                <c:pt idx="13">
                  <c:v>6.7510000000000003</c:v>
                </c:pt>
                <c:pt idx="14">
                  <c:v>5.9509999999999996</c:v>
                </c:pt>
                <c:pt idx="15">
                  <c:v>2.242</c:v>
                </c:pt>
                <c:pt idx="16">
                  <c:v>8.4499999999999993</c:v>
                </c:pt>
                <c:pt idx="17">
                  <c:v>2.9889999999999999</c:v>
                </c:pt>
                <c:pt idx="18">
                  <c:v>5.24</c:v>
                </c:pt>
              </c:numCache>
            </c:numRef>
          </c:val>
          <c:extLst>
            <c:ext xmlns:c16="http://schemas.microsoft.com/office/drawing/2014/chart" uri="{C3380CC4-5D6E-409C-BE32-E72D297353CC}">
              <c16:uniqueId val="{00000000-79D1-4379-8E6E-D49C113F5DFA}"/>
            </c:ext>
          </c:extLst>
        </c:ser>
        <c:dLbls>
          <c:showLegendKey val="0"/>
          <c:showVal val="0"/>
          <c:showCatName val="0"/>
          <c:showSerName val="0"/>
          <c:showPercent val="0"/>
          <c:showBubbleSize val="0"/>
        </c:dLbls>
        <c:gapWidth val="120"/>
        <c:axId val="-430624528"/>
        <c:axId val="-430623984"/>
      </c:barChart>
      <c:catAx>
        <c:axId val="-4306245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430623984"/>
        <c:crosses val="autoZero"/>
        <c:auto val="1"/>
        <c:lblAlgn val="ctr"/>
        <c:lblOffset val="100"/>
        <c:tickMarkSkip val="1"/>
        <c:noMultiLvlLbl val="0"/>
      </c:catAx>
      <c:valAx>
        <c:axId val="-430623984"/>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4306245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CHN!$L$27</c:f>
              <c:strCache>
                <c:ptCount val="1"/>
                <c:pt idx="0">
                  <c:v>1.2</c:v>
                </c:pt>
              </c:strCache>
            </c:strRef>
          </c:tx>
          <c:spPr>
            <a:solidFill>
              <a:srgbClr val="000090"/>
            </a:solidFill>
            <a:ln w="25400">
              <a:noFill/>
            </a:ln>
          </c:spPr>
          <c:invertIfNegative val="0"/>
          <c:cat>
            <c:numRef>
              <c:f>CHN!$N$26:$AF$26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CHN!$N$27:$AF$27</c:f>
              <c:numCache>
                <c:formatCode>0.0</c:formatCode>
                <c:ptCount val="19"/>
                <c:pt idx="0">
                  <c:v>1.8</c:v>
                </c:pt>
                <c:pt idx="1">
                  <c:v>1.5</c:v>
                </c:pt>
                <c:pt idx="2">
                  <c:v>4.8</c:v>
                </c:pt>
                <c:pt idx="3">
                  <c:v>5.9</c:v>
                </c:pt>
                <c:pt idx="4">
                  <c:v>-0.7</c:v>
                </c:pt>
                <c:pt idx="5">
                  <c:v>3.3</c:v>
                </c:pt>
                <c:pt idx="6">
                  <c:v>5.4</c:v>
                </c:pt>
                <c:pt idx="7">
                  <c:v>2.6459999999999999</c:v>
                </c:pt>
                <c:pt idx="8">
                  <c:v>2.5680000000000001</c:v>
                </c:pt>
                <c:pt idx="9">
                  <c:v>1.994</c:v>
                </c:pt>
                <c:pt idx="10">
                  <c:v>1.4430000000000001</c:v>
                </c:pt>
                <c:pt idx="11">
                  <c:v>1.996</c:v>
                </c:pt>
                <c:pt idx="12">
                  <c:v>1.579</c:v>
                </c:pt>
                <c:pt idx="13">
                  <c:v>2.093</c:v>
                </c:pt>
                <c:pt idx="14">
                  <c:v>2.9049999999999998</c:v>
                </c:pt>
                <c:pt idx="15">
                  <c:v>2.492</c:v>
                </c:pt>
                <c:pt idx="16">
                  <c:v>0.91800000000000004</c:v>
                </c:pt>
                <c:pt idx="17">
                  <c:v>1.9750000000000001</c:v>
                </c:pt>
                <c:pt idx="18">
                  <c:v>0.22800000000000001</c:v>
                </c:pt>
              </c:numCache>
            </c:numRef>
          </c:val>
          <c:extLst>
            <c:ext xmlns:c16="http://schemas.microsoft.com/office/drawing/2014/chart" uri="{C3380CC4-5D6E-409C-BE32-E72D297353CC}">
              <c16:uniqueId val="{00000000-D45C-4300-885B-9CC061708C94}"/>
            </c:ext>
          </c:extLst>
        </c:ser>
        <c:dLbls>
          <c:showLegendKey val="0"/>
          <c:showVal val="0"/>
          <c:showCatName val="0"/>
          <c:showSerName val="0"/>
          <c:showPercent val="0"/>
          <c:showBubbleSize val="0"/>
        </c:dLbls>
        <c:gapWidth val="120"/>
        <c:axId val="-430619632"/>
        <c:axId val="-430619088"/>
      </c:barChart>
      <c:catAx>
        <c:axId val="-4306196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430619088"/>
        <c:crosses val="autoZero"/>
        <c:auto val="1"/>
        <c:lblAlgn val="ctr"/>
        <c:lblOffset val="100"/>
        <c:tickMarkSkip val="1"/>
        <c:noMultiLvlLbl val="0"/>
      </c:catAx>
      <c:valAx>
        <c:axId val="-430619088"/>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4306196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FIJ!$L$11</c:f>
              <c:strCache>
                <c:ptCount val="1"/>
                <c:pt idx="0">
                  <c:v>0.8</c:v>
                </c:pt>
              </c:strCache>
            </c:strRef>
          </c:tx>
          <c:spPr>
            <a:solidFill>
              <a:srgbClr val="000090"/>
            </a:solidFill>
            <a:ln w="25400">
              <a:noFill/>
            </a:ln>
          </c:spPr>
          <c:invertIfNegative val="0"/>
          <c:cat>
            <c:numRef>
              <c:f>FIJ!$N$9:$AF$9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FIJ!$N$11:$AF$11</c:f>
              <c:numCache>
                <c:formatCode>0.0</c:formatCode>
                <c:ptCount val="19"/>
                <c:pt idx="0">
                  <c:v>-1.3</c:v>
                </c:pt>
                <c:pt idx="1">
                  <c:v>1.9</c:v>
                </c:pt>
                <c:pt idx="2">
                  <c:v>-0.9</c:v>
                </c:pt>
                <c:pt idx="3">
                  <c:v>1</c:v>
                </c:pt>
                <c:pt idx="4">
                  <c:v>-1.4</c:v>
                </c:pt>
                <c:pt idx="5">
                  <c:v>3</c:v>
                </c:pt>
                <c:pt idx="6">
                  <c:v>2.7</c:v>
                </c:pt>
                <c:pt idx="7">
                  <c:v>1.411</c:v>
                </c:pt>
                <c:pt idx="8">
                  <c:v>4.734</c:v>
                </c:pt>
                <c:pt idx="9">
                  <c:v>5.6040000000000001</c:v>
                </c:pt>
                <c:pt idx="10">
                  <c:v>4.5010000000000003</c:v>
                </c:pt>
                <c:pt idx="11">
                  <c:v>2.4460000000000002</c:v>
                </c:pt>
                <c:pt idx="12">
                  <c:v>5.3529999999999998</c:v>
                </c:pt>
                <c:pt idx="13">
                  <c:v>3.8119999999999998</c:v>
                </c:pt>
                <c:pt idx="14">
                  <c:v>-0.58099999999999996</c:v>
                </c:pt>
                <c:pt idx="15">
                  <c:v>-17.04</c:v>
                </c:pt>
                <c:pt idx="16">
                  <c:v>-4.8810000000000002</c:v>
                </c:pt>
                <c:pt idx="17">
                  <c:v>20.015999999999998</c:v>
                </c:pt>
                <c:pt idx="18">
                  <c:v>8.0449999999999999</c:v>
                </c:pt>
              </c:numCache>
            </c:numRef>
          </c:val>
          <c:extLst>
            <c:ext xmlns:c16="http://schemas.microsoft.com/office/drawing/2014/chart" uri="{C3380CC4-5D6E-409C-BE32-E72D297353CC}">
              <c16:uniqueId val="{00000000-C9D9-4209-B2DF-B017AF22DF7A}"/>
            </c:ext>
          </c:extLst>
        </c:ser>
        <c:dLbls>
          <c:showLegendKey val="0"/>
          <c:showVal val="0"/>
          <c:showCatName val="0"/>
          <c:showSerName val="0"/>
          <c:showPercent val="0"/>
          <c:showBubbleSize val="0"/>
        </c:dLbls>
        <c:gapWidth val="120"/>
        <c:axId val="-430627248"/>
        <c:axId val="-430627792"/>
      </c:barChart>
      <c:catAx>
        <c:axId val="-430627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430627792"/>
        <c:crosses val="autoZero"/>
        <c:auto val="1"/>
        <c:lblAlgn val="ctr"/>
        <c:lblOffset val="100"/>
        <c:tickMarkSkip val="1"/>
        <c:noMultiLvlLbl val="0"/>
      </c:catAx>
      <c:valAx>
        <c:axId val="-430627792"/>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43062724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FIJ!$L$27</c:f>
              <c:strCache>
                <c:ptCount val="1"/>
                <c:pt idx="0">
                  <c:v>4.2</c:v>
                </c:pt>
              </c:strCache>
            </c:strRef>
          </c:tx>
          <c:spPr>
            <a:solidFill>
              <a:srgbClr val="000090"/>
            </a:solidFill>
            <a:ln w="25400">
              <a:noFill/>
            </a:ln>
          </c:spPr>
          <c:invertIfNegative val="0"/>
          <c:cat>
            <c:numRef>
              <c:f>FIJ!$N$26:$AF$26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FIJ!$N$27:$AF$27</c:f>
              <c:numCache>
                <c:formatCode>0.0</c:formatCode>
                <c:ptCount val="19"/>
                <c:pt idx="0">
                  <c:v>2.3029999999999999</c:v>
                </c:pt>
                <c:pt idx="1">
                  <c:v>2.5249999999999999</c:v>
                </c:pt>
                <c:pt idx="2">
                  <c:v>4.8109999999999999</c:v>
                </c:pt>
                <c:pt idx="3">
                  <c:v>7.726</c:v>
                </c:pt>
                <c:pt idx="4">
                  <c:v>3.6549999999999998</c:v>
                </c:pt>
                <c:pt idx="5">
                  <c:v>3.6890000000000001</c:v>
                </c:pt>
                <c:pt idx="6">
                  <c:v>7.282</c:v>
                </c:pt>
                <c:pt idx="7">
                  <c:v>3.4159999999999999</c:v>
                </c:pt>
                <c:pt idx="8">
                  <c:v>2.9089999999999998</c:v>
                </c:pt>
                <c:pt idx="9">
                  <c:v>0.51900000000000002</c:v>
                </c:pt>
                <c:pt idx="10">
                  <c:v>1.375</c:v>
                </c:pt>
                <c:pt idx="11">
                  <c:v>3.863</c:v>
                </c:pt>
                <c:pt idx="12">
                  <c:v>3.3479999999999999</c:v>
                </c:pt>
                <c:pt idx="13">
                  <c:v>4.0810000000000004</c:v>
                </c:pt>
                <c:pt idx="14">
                  <c:v>1.7729999999999999</c:v>
                </c:pt>
                <c:pt idx="15">
                  <c:v>-2.5950000000000002</c:v>
                </c:pt>
                <c:pt idx="16">
                  <c:v>0.156</c:v>
                </c:pt>
                <c:pt idx="17">
                  <c:v>4.32</c:v>
                </c:pt>
                <c:pt idx="18">
                  <c:v>2.2999999999999998</c:v>
                </c:pt>
              </c:numCache>
            </c:numRef>
          </c:val>
          <c:extLst>
            <c:ext xmlns:c16="http://schemas.microsoft.com/office/drawing/2014/chart" uri="{C3380CC4-5D6E-409C-BE32-E72D297353CC}">
              <c16:uniqueId val="{00000000-A209-4373-9F04-EABBB06C711A}"/>
            </c:ext>
          </c:extLst>
        </c:ser>
        <c:dLbls>
          <c:showLegendKey val="0"/>
          <c:showVal val="0"/>
          <c:showCatName val="0"/>
          <c:showSerName val="0"/>
          <c:showPercent val="0"/>
          <c:showBubbleSize val="0"/>
        </c:dLbls>
        <c:gapWidth val="120"/>
        <c:axId val="-430615280"/>
        <c:axId val="-430621264"/>
      </c:barChart>
      <c:catAx>
        <c:axId val="-43061528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430621264"/>
        <c:crosses val="autoZero"/>
        <c:auto val="1"/>
        <c:lblAlgn val="ctr"/>
        <c:lblOffset val="100"/>
        <c:tickMarkSkip val="1"/>
        <c:noMultiLvlLbl val="0"/>
      </c:catAx>
      <c:valAx>
        <c:axId val="-430621264"/>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4306152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HKG!$L$11</c:f>
              <c:strCache>
                <c:ptCount val="1"/>
                <c:pt idx="0">
                  <c:v>3.1</c:v>
                </c:pt>
              </c:strCache>
            </c:strRef>
          </c:tx>
          <c:spPr>
            <a:solidFill>
              <a:srgbClr val="000090"/>
            </a:solidFill>
            <a:ln w="25400">
              <a:noFill/>
            </a:ln>
          </c:spPr>
          <c:invertIfNegative val="0"/>
          <c:cat>
            <c:numRef>
              <c:f>HKG!$N$9:$AF$9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HKG!$N$11:$AF$11</c:f>
              <c:numCache>
                <c:formatCode>0.0</c:formatCode>
                <c:ptCount val="19"/>
                <c:pt idx="0">
                  <c:v>7.3879999999999999</c:v>
                </c:pt>
                <c:pt idx="1">
                  <c:v>7.0330000000000004</c:v>
                </c:pt>
                <c:pt idx="2">
                  <c:v>6.4649999999999999</c:v>
                </c:pt>
                <c:pt idx="3">
                  <c:v>2.1280000000000001</c:v>
                </c:pt>
                <c:pt idx="4">
                  <c:v>-2.4590000000000001</c:v>
                </c:pt>
                <c:pt idx="5">
                  <c:v>6.7679999999999998</c:v>
                </c:pt>
                <c:pt idx="6">
                  <c:v>4.8150000000000004</c:v>
                </c:pt>
                <c:pt idx="7">
                  <c:v>1.7</c:v>
                </c:pt>
                <c:pt idx="8">
                  <c:v>3.1019999999999999</c:v>
                </c:pt>
                <c:pt idx="9">
                  <c:v>2.762</c:v>
                </c:pt>
                <c:pt idx="10">
                  <c:v>2.3879999999999999</c:v>
                </c:pt>
                <c:pt idx="11">
                  <c:v>2.1749999999999998</c:v>
                </c:pt>
                <c:pt idx="12">
                  <c:v>3.7959999999999998</c:v>
                </c:pt>
                <c:pt idx="13">
                  <c:v>2.847</c:v>
                </c:pt>
                <c:pt idx="14">
                  <c:v>-1.6719999999999999</c:v>
                </c:pt>
                <c:pt idx="15">
                  <c:v>-6.5449999999999999</c:v>
                </c:pt>
                <c:pt idx="16">
                  <c:v>6.4539999999999997</c:v>
                </c:pt>
                <c:pt idx="17">
                  <c:v>-3.681</c:v>
                </c:pt>
                <c:pt idx="18">
                  <c:v>3.2149999999999999</c:v>
                </c:pt>
              </c:numCache>
            </c:numRef>
          </c:val>
          <c:extLst>
            <c:ext xmlns:c16="http://schemas.microsoft.com/office/drawing/2014/chart" uri="{C3380CC4-5D6E-409C-BE32-E72D297353CC}">
              <c16:uniqueId val="{00000000-C196-46A0-A405-12DE8607E62C}"/>
            </c:ext>
          </c:extLst>
        </c:ser>
        <c:dLbls>
          <c:showLegendKey val="0"/>
          <c:showVal val="0"/>
          <c:showCatName val="0"/>
          <c:showSerName val="0"/>
          <c:showPercent val="0"/>
          <c:showBubbleSize val="0"/>
        </c:dLbls>
        <c:gapWidth val="120"/>
        <c:axId val="-430622352"/>
        <c:axId val="-430620176"/>
      </c:barChart>
      <c:catAx>
        <c:axId val="-4306223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430620176"/>
        <c:crosses val="autoZero"/>
        <c:auto val="1"/>
        <c:lblAlgn val="ctr"/>
        <c:lblOffset val="100"/>
        <c:tickMarkSkip val="1"/>
        <c:noMultiLvlLbl val="0"/>
      </c:catAx>
      <c:valAx>
        <c:axId val="-430620176"/>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4306223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HKG!$L$27</c:f>
              <c:strCache>
                <c:ptCount val="1"/>
                <c:pt idx="0">
                  <c:v>-2.6</c:v>
                </c:pt>
              </c:strCache>
            </c:strRef>
          </c:tx>
          <c:spPr>
            <a:solidFill>
              <a:srgbClr val="000090"/>
            </a:solidFill>
            <a:ln w="25400">
              <a:noFill/>
            </a:ln>
          </c:spPr>
          <c:invertIfNegative val="0"/>
          <c:cat>
            <c:numRef>
              <c:f>HKG!$N$26:$AF$26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HKG!$N$27:$AF$27</c:f>
              <c:numCache>
                <c:formatCode>0.0</c:formatCode>
                <c:ptCount val="19"/>
                <c:pt idx="0">
                  <c:v>0.91900000000000004</c:v>
                </c:pt>
                <c:pt idx="1">
                  <c:v>2.0139999999999998</c:v>
                </c:pt>
                <c:pt idx="2">
                  <c:v>2.0299999999999998</c:v>
                </c:pt>
                <c:pt idx="3">
                  <c:v>4.2960000000000003</c:v>
                </c:pt>
                <c:pt idx="4">
                  <c:v>0.57699999999999996</c:v>
                </c:pt>
                <c:pt idx="5">
                  <c:v>2.2930000000000001</c:v>
                </c:pt>
                <c:pt idx="6">
                  <c:v>5.3049999999999997</c:v>
                </c:pt>
                <c:pt idx="7">
                  <c:v>4.0540000000000003</c:v>
                </c:pt>
                <c:pt idx="8">
                  <c:v>4.3380000000000001</c:v>
                </c:pt>
                <c:pt idx="9">
                  <c:v>4.4240000000000004</c:v>
                </c:pt>
                <c:pt idx="10">
                  <c:v>2.9910000000000001</c:v>
                </c:pt>
                <c:pt idx="11">
                  <c:v>2.4089999999999998</c:v>
                </c:pt>
                <c:pt idx="12">
                  <c:v>1.494</c:v>
                </c:pt>
                <c:pt idx="13">
                  <c:v>2.4060000000000001</c:v>
                </c:pt>
                <c:pt idx="14">
                  <c:v>2.883</c:v>
                </c:pt>
                <c:pt idx="15">
                  <c:v>0.251</c:v>
                </c:pt>
                <c:pt idx="16">
                  <c:v>1.569</c:v>
                </c:pt>
                <c:pt idx="17">
                  <c:v>1.881</c:v>
                </c:pt>
                <c:pt idx="18">
                  <c:v>2.097</c:v>
                </c:pt>
              </c:numCache>
            </c:numRef>
          </c:val>
          <c:extLst>
            <c:ext xmlns:c16="http://schemas.microsoft.com/office/drawing/2014/chart" uri="{C3380CC4-5D6E-409C-BE32-E72D297353CC}">
              <c16:uniqueId val="{00000000-12F4-43CF-8C94-67DC0F56D739}"/>
            </c:ext>
          </c:extLst>
        </c:ser>
        <c:dLbls>
          <c:showLegendKey val="0"/>
          <c:showVal val="0"/>
          <c:showCatName val="0"/>
          <c:showSerName val="0"/>
          <c:showPercent val="0"/>
          <c:showBubbleSize val="0"/>
        </c:dLbls>
        <c:gapWidth val="120"/>
        <c:axId val="-430618544"/>
        <c:axId val="-430618000"/>
      </c:barChart>
      <c:catAx>
        <c:axId val="-43061854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430618000"/>
        <c:crosses val="autoZero"/>
        <c:auto val="1"/>
        <c:lblAlgn val="ctr"/>
        <c:lblOffset val="100"/>
        <c:tickMarkSkip val="1"/>
        <c:noMultiLvlLbl val="0"/>
      </c:catAx>
      <c:valAx>
        <c:axId val="-43061800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4306185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INO!$L$11</c:f>
              <c:strCache>
                <c:ptCount val="1"/>
                <c:pt idx="0">
                  <c:v>4.8</c:v>
                </c:pt>
              </c:strCache>
            </c:strRef>
          </c:tx>
          <c:spPr>
            <a:solidFill>
              <a:srgbClr val="000090"/>
            </a:solidFill>
            <a:ln w="25400">
              <a:noFill/>
            </a:ln>
          </c:spPr>
          <c:invertIfNegative val="0"/>
          <c:cat>
            <c:numRef>
              <c:f>INO!$N$9:$AF$9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INO!$N$11:$AF$11</c:f>
              <c:numCache>
                <c:formatCode>0.0</c:formatCode>
                <c:ptCount val="19"/>
                <c:pt idx="0">
                  <c:v>5.6929999999999996</c:v>
                </c:pt>
                <c:pt idx="1">
                  <c:v>5.5010000000000003</c:v>
                </c:pt>
                <c:pt idx="2">
                  <c:v>6.3449999999999998</c:v>
                </c:pt>
                <c:pt idx="3">
                  <c:v>7.4420000000000002</c:v>
                </c:pt>
                <c:pt idx="4">
                  <c:v>4.702</c:v>
                </c:pt>
                <c:pt idx="5">
                  <c:v>6.3780000000000001</c:v>
                </c:pt>
                <c:pt idx="6">
                  <c:v>6.17</c:v>
                </c:pt>
                <c:pt idx="7">
                  <c:v>6.03</c:v>
                </c:pt>
                <c:pt idx="8">
                  <c:v>5.5570000000000004</c:v>
                </c:pt>
                <c:pt idx="9">
                  <c:v>5.0069999999999997</c:v>
                </c:pt>
                <c:pt idx="10">
                  <c:v>4.8760000000000003</c:v>
                </c:pt>
                <c:pt idx="11">
                  <c:v>5.0330000000000004</c:v>
                </c:pt>
                <c:pt idx="12">
                  <c:v>5.07</c:v>
                </c:pt>
                <c:pt idx="13">
                  <c:v>5.1740000000000004</c:v>
                </c:pt>
                <c:pt idx="14">
                  <c:v>5.0190000000000001</c:v>
                </c:pt>
                <c:pt idx="15">
                  <c:v>-2.0659999999999998</c:v>
                </c:pt>
                <c:pt idx="16">
                  <c:v>3.7029999999999998</c:v>
                </c:pt>
                <c:pt idx="17">
                  <c:v>5.3070000000000004</c:v>
                </c:pt>
                <c:pt idx="18">
                  <c:v>5.048</c:v>
                </c:pt>
              </c:numCache>
            </c:numRef>
          </c:val>
          <c:extLst>
            <c:ext xmlns:c16="http://schemas.microsoft.com/office/drawing/2014/chart" uri="{C3380CC4-5D6E-409C-BE32-E72D297353CC}">
              <c16:uniqueId val="{00000000-4573-4598-9DC9-AAEA3B817696}"/>
            </c:ext>
          </c:extLst>
        </c:ser>
        <c:dLbls>
          <c:showLegendKey val="0"/>
          <c:showVal val="0"/>
          <c:showCatName val="0"/>
          <c:showSerName val="0"/>
          <c:showPercent val="0"/>
          <c:showBubbleSize val="0"/>
        </c:dLbls>
        <c:gapWidth val="120"/>
        <c:axId val="-430617456"/>
        <c:axId val="-430616368"/>
      </c:barChart>
      <c:catAx>
        <c:axId val="-43061745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430616368"/>
        <c:crosses val="autoZero"/>
        <c:auto val="1"/>
        <c:lblAlgn val="ctr"/>
        <c:lblOffset val="100"/>
        <c:tickMarkSkip val="1"/>
        <c:noMultiLvlLbl val="0"/>
      </c:catAx>
      <c:valAx>
        <c:axId val="-430616368"/>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4306174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INO!$L$27</c:f>
              <c:strCache>
                <c:ptCount val="1"/>
                <c:pt idx="0">
                  <c:v>6.8</c:v>
                </c:pt>
              </c:strCache>
            </c:strRef>
          </c:tx>
          <c:spPr>
            <a:solidFill>
              <a:srgbClr val="000090"/>
            </a:solidFill>
            <a:ln w="25400">
              <a:noFill/>
            </a:ln>
          </c:spPr>
          <c:invertIfNegative val="0"/>
          <c:cat>
            <c:numRef>
              <c:f>INO!$N$26:$AF$26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INO!$N$27:$AF$27</c:f>
              <c:numCache>
                <c:formatCode>0.0</c:formatCode>
                <c:ptCount val="19"/>
                <c:pt idx="0">
                  <c:v>10.459</c:v>
                </c:pt>
                <c:pt idx="1">
                  <c:v>13.103999999999999</c:v>
                </c:pt>
                <c:pt idx="2">
                  <c:v>6.6619999999999999</c:v>
                </c:pt>
                <c:pt idx="3">
                  <c:v>9.7769999999999992</c:v>
                </c:pt>
                <c:pt idx="4">
                  <c:v>5.0469999999999997</c:v>
                </c:pt>
                <c:pt idx="5">
                  <c:v>5.141</c:v>
                </c:pt>
                <c:pt idx="6">
                  <c:v>5.343</c:v>
                </c:pt>
                <c:pt idx="7">
                  <c:v>3.9809999999999999</c:v>
                </c:pt>
                <c:pt idx="8">
                  <c:v>6.4109999999999996</c:v>
                </c:pt>
                <c:pt idx="9">
                  <c:v>6.399</c:v>
                </c:pt>
                <c:pt idx="10">
                  <c:v>6.36</c:v>
                </c:pt>
                <c:pt idx="11">
                  <c:v>3.53</c:v>
                </c:pt>
                <c:pt idx="12">
                  <c:v>3.8069999999999999</c:v>
                </c:pt>
                <c:pt idx="13">
                  <c:v>3.2909999999999999</c:v>
                </c:pt>
                <c:pt idx="14">
                  <c:v>2.8220000000000001</c:v>
                </c:pt>
                <c:pt idx="15">
                  <c:v>2.0310000000000001</c:v>
                </c:pt>
                <c:pt idx="16">
                  <c:v>1.5609999999999999</c:v>
                </c:pt>
                <c:pt idx="17">
                  <c:v>4.1390000000000002</c:v>
                </c:pt>
                <c:pt idx="18">
                  <c:v>3.7130000000000001</c:v>
                </c:pt>
              </c:numCache>
            </c:numRef>
          </c:val>
          <c:extLst>
            <c:ext xmlns:c16="http://schemas.microsoft.com/office/drawing/2014/chart" uri="{C3380CC4-5D6E-409C-BE32-E72D297353CC}">
              <c16:uniqueId val="{00000000-AAFF-4892-A3AB-EA17D1D61044}"/>
            </c:ext>
          </c:extLst>
        </c:ser>
        <c:dLbls>
          <c:showLegendKey val="0"/>
          <c:showVal val="0"/>
          <c:showCatName val="0"/>
          <c:showSerName val="0"/>
          <c:showPercent val="0"/>
          <c:showBubbleSize val="0"/>
        </c:dLbls>
        <c:gapWidth val="120"/>
        <c:axId val="-430614736"/>
        <c:axId val="-430614192"/>
      </c:barChart>
      <c:catAx>
        <c:axId val="-43061473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430614192"/>
        <c:crosses val="autoZero"/>
        <c:auto val="1"/>
        <c:lblAlgn val="ctr"/>
        <c:lblOffset val="100"/>
        <c:tickMarkSkip val="1"/>
        <c:noMultiLvlLbl val="0"/>
      </c:catAx>
      <c:valAx>
        <c:axId val="-430614192"/>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430614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JAP!$L$11</c:f>
              <c:strCache>
                <c:ptCount val="1"/>
                <c:pt idx="0">
                  <c:v>1.5</c:v>
                </c:pt>
              </c:strCache>
            </c:strRef>
          </c:tx>
          <c:spPr>
            <a:solidFill>
              <a:srgbClr val="000090"/>
            </a:solidFill>
            <a:ln w="25400">
              <a:noFill/>
            </a:ln>
          </c:spPr>
          <c:invertIfNegative val="0"/>
          <c:cat>
            <c:numRef>
              <c:f>JAP!$N$9:$AF$9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JAP!$N$11:$AF$11</c:f>
              <c:numCache>
                <c:formatCode>0.0</c:formatCode>
                <c:ptCount val="19"/>
                <c:pt idx="0">
                  <c:v>1.663</c:v>
                </c:pt>
                <c:pt idx="1">
                  <c:v>1.42</c:v>
                </c:pt>
                <c:pt idx="2">
                  <c:v>1.6539999999999999</c:v>
                </c:pt>
                <c:pt idx="3">
                  <c:v>-1.0940000000000001</c:v>
                </c:pt>
                <c:pt idx="4">
                  <c:v>-5.4160000000000004</c:v>
                </c:pt>
                <c:pt idx="5">
                  <c:v>4.0979999999999999</c:v>
                </c:pt>
                <c:pt idx="6">
                  <c:v>2.4E-2</c:v>
                </c:pt>
                <c:pt idx="7">
                  <c:v>1.375</c:v>
                </c:pt>
                <c:pt idx="8">
                  <c:v>2.0049999999999999</c:v>
                </c:pt>
                <c:pt idx="9">
                  <c:v>0.29599999999999999</c:v>
                </c:pt>
                <c:pt idx="10">
                  <c:v>1.5609999999999999</c:v>
                </c:pt>
                <c:pt idx="11">
                  <c:v>0.754</c:v>
                </c:pt>
                <c:pt idx="12">
                  <c:v>1.675</c:v>
                </c:pt>
                <c:pt idx="13">
                  <c:v>0.64300000000000002</c:v>
                </c:pt>
                <c:pt idx="14">
                  <c:v>-0.40200000000000002</c:v>
                </c:pt>
                <c:pt idx="15">
                  <c:v>-4.1470000000000002</c:v>
                </c:pt>
                <c:pt idx="16">
                  <c:v>2.5590000000000002</c:v>
                </c:pt>
                <c:pt idx="17">
                  <c:v>0.95699999999999996</c:v>
                </c:pt>
                <c:pt idx="18">
                  <c:v>1.923</c:v>
                </c:pt>
              </c:numCache>
            </c:numRef>
          </c:val>
          <c:extLst>
            <c:ext xmlns:c16="http://schemas.microsoft.com/office/drawing/2014/chart" uri="{C3380CC4-5D6E-409C-BE32-E72D297353CC}">
              <c16:uniqueId val="{00000000-A80F-4012-8CD2-C5CAE2D12817}"/>
            </c:ext>
          </c:extLst>
        </c:ser>
        <c:dLbls>
          <c:showLegendKey val="0"/>
          <c:showVal val="0"/>
          <c:showCatName val="0"/>
          <c:showSerName val="0"/>
          <c:showPercent val="0"/>
          <c:showBubbleSize val="0"/>
        </c:dLbls>
        <c:gapWidth val="120"/>
        <c:axId val="-430613648"/>
        <c:axId val="-742131600"/>
      </c:barChart>
      <c:catAx>
        <c:axId val="-4306136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742131600"/>
        <c:crosses val="autoZero"/>
        <c:auto val="1"/>
        <c:lblAlgn val="ctr"/>
        <c:lblOffset val="100"/>
        <c:tickMarkSkip val="1"/>
        <c:noMultiLvlLbl val="0"/>
      </c:catAx>
      <c:valAx>
        <c:axId val="-74213160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43061364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JAP!$L$27</c:f>
              <c:strCache>
                <c:ptCount val="1"/>
                <c:pt idx="0">
                  <c:v>-0.3</c:v>
                </c:pt>
              </c:strCache>
            </c:strRef>
          </c:tx>
          <c:spPr>
            <a:solidFill>
              <a:srgbClr val="000090"/>
            </a:solidFill>
            <a:ln w="25400">
              <a:noFill/>
            </a:ln>
          </c:spPr>
          <c:invertIfNegative val="0"/>
          <c:cat>
            <c:numRef>
              <c:f>JAP!$N$26:$AF$26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JAP!$N$27:$AF$27</c:f>
              <c:numCache>
                <c:formatCode>0.0</c:formatCode>
                <c:ptCount val="19"/>
                <c:pt idx="0">
                  <c:v>-0.28299999999999997</c:v>
                </c:pt>
                <c:pt idx="1">
                  <c:v>0.252</c:v>
                </c:pt>
                <c:pt idx="2">
                  <c:v>6.3E-2</c:v>
                </c:pt>
                <c:pt idx="3">
                  <c:v>1.3839999999999999</c:v>
                </c:pt>
                <c:pt idx="4">
                  <c:v>-1.35</c:v>
                </c:pt>
                <c:pt idx="5">
                  <c:v>-0.74199999999999999</c:v>
                </c:pt>
                <c:pt idx="6">
                  <c:v>-0.27800000000000002</c:v>
                </c:pt>
                <c:pt idx="7">
                  <c:v>-4.9000000000000002E-2</c:v>
                </c:pt>
                <c:pt idx="8">
                  <c:v>0.33200000000000002</c:v>
                </c:pt>
                <c:pt idx="9">
                  <c:v>2.758</c:v>
                </c:pt>
                <c:pt idx="10">
                  <c:v>0.79900000000000004</c:v>
                </c:pt>
                <c:pt idx="11">
                  <c:v>-0.124</c:v>
                </c:pt>
                <c:pt idx="12">
                  <c:v>0.48599999999999999</c:v>
                </c:pt>
                <c:pt idx="13">
                  <c:v>0.98899999999999999</c:v>
                </c:pt>
                <c:pt idx="14">
                  <c:v>0.46800000000000003</c:v>
                </c:pt>
                <c:pt idx="15">
                  <c:v>-2.7E-2</c:v>
                </c:pt>
                <c:pt idx="16">
                  <c:v>-0.23499999999999999</c:v>
                </c:pt>
                <c:pt idx="17">
                  <c:v>2.4969999999999999</c:v>
                </c:pt>
                <c:pt idx="18">
                  <c:v>3.2679999999999998</c:v>
                </c:pt>
              </c:numCache>
            </c:numRef>
          </c:val>
          <c:extLst>
            <c:ext xmlns:c16="http://schemas.microsoft.com/office/drawing/2014/chart" uri="{C3380CC4-5D6E-409C-BE32-E72D297353CC}">
              <c16:uniqueId val="{00000000-4E30-4044-912E-273A0716B1AC}"/>
            </c:ext>
          </c:extLst>
        </c:ser>
        <c:dLbls>
          <c:showLegendKey val="0"/>
          <c:showVal val="0"/>
          <c:showCatName val="0"/>
          <c:showSerName val="0"/>
          <c:showPercent val="0"/>
          <c:showBubbleSize val="0"/>
        </c:dLbls>
        <c:gapWidth val="120"/>
        <c:axId val="-742131056"/>
        <c:axId val="-742128336"/>
      </c:barChart>
      <c:catAx>
        <c:axId val="-74213105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742128336"/>
        <c:crosses val="autoZero"/>
        <c:auto val="1"/>
        <c:lblAlgn val="ctr"/>
        <c:lblOffset val="100"/>
        <c:tickMarkSkip val="1"/>
        <c:noMultiLvlLbl val="0"/>
      </c:catAx>
      <c:valAx>
        <c:axId val="-742128336"/>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7421310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LAO!$L$11</c:f>
              <c:strCache>
                <c:ptCount val="1"/>
                <c:pt idx="0">
                  <c:v>6.2</c:v>
                </c:pt>
              </c:strCache>
            </c:strRef>
          </c:tx>
          <c:spPr>
            <a:solidFill>
              <a:srgbClr val="000090"/>
            </a:solidFill>
            <a:ln w="25400">
              <a:noFill/>
            </a:ln>
          </c:spPr>
          <c:invertIfNegative val="0"/>
          <c:cat>
            <c:numRef>
              <c:f>LAO!$N$9:$AF$9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LAO!$N$11:$AF$11</c:f>
              <c:numCache>
                <c:formatCode>0.0</c:formatCode>
                <c:ptCount val="19"/>
                <c:pt idx="0">
                  <c:v>6.94</c:v>
                </c:pt>
                <c:pt idx="1">
                  <c:v>8.9540000000000006</c:v>
                </c:pt>
                <c:pt idx="2">
                  <c:v>7.851</c:v>
                </c:pt>
                <c:pt idx="3">
                  <c:v>7.8220000000000001</c:v>
                </c:pt>
                <c:pt idx="4">
                  <c:v>7.3730000000000002</c:v>
                </c:pt>
                <c:pt idx="5">
                  <c:v>8.0180000000000007</c:v>
                </c:pt>
                <c:pt idx="6">
                  <c:v>7.9859999999999998</c:v>
                </c:pt>
                <c:pt idx="7">
                  <c:v>7.8049999999999997</c:v>
                </c:pt>
                <c:pt idx="8">
                  <c:v>8.0259999999999998</c:v>
                </c:pt>
                <c:pt idx="9">
                  <c:v>7.6120000000000001</c:v>
                </c:pt>
                <c:pt idx="10">
                  <c:v>7.27</c:v>
                </c:pt>
                <c:pt idx="11">
                  <c:v>7.0229999999999997</c:v>
                </c:pt>
                <c:pt idx="12">
                  <c:v>6.851</c:v>
                </c:pt>
                <c:pt idx="13">
                  <c:v>6.2889999999999997</c:v>
                </c:pt>
                <c:pt idx="14">
                  <c:v>4.6520000000000001</c:v>
                </c:pt>
                <c:pt idx="15">
                  <c:v>-0.435</c:v>
                </c:pt>
                <c:pt idx="16">
                  <c:v>2.0609999999999999</c:v>
                </c:pt>
                <c:pt idx="17">
                  <c:v>2.2519999999999998</c:v>
                </c:pt>
                <c:pt idx="18">
                  <c:v>3.6970000000000001</c:v>
                </c:pt>
              </c:numCache>
            </c:numRef>
          </c:val>
          <c:extLst>
            <c:ext xmlns:c16="http://schemas.microsoft.com/office/drawing/2014/chart" uri="{C3380CC4-5D6E-409C-BE32-E72D297353CC}">
              <c16:uniqueId val="{00000000-5032-475E-9FFC-7C594FB65D7B}"/>
            </c:ext>
          </c:extLst>
        </c:ser>
        <c:dLbls>
          <c:showLegendKey val="0"/>
          <c:showVal val="0"/>
          <c:showCatName val="0"/>
          <c:showSerName val="0"/>
          <c:showPercent val="0"/>
          <c:showBubbleSize val="0"/>
        </c:dLbls>
        <c:gapWidth val="120"/>
        <c:axId val="-742683040"/>
        <c:axId val="-554425360"/>
      </c:barChart>
      <c:catAx>
        <c:axId val="-74268304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554425360"/>
        <c:crosses val="autoZero"/>
        <c:auto val="1"/>
        <c:lblAlgn val="ctr"/>
        <c:lblOffset val="100"/>
        <c:tickMarkSkip val="1"/>
        <c:noMultiLvlLbl val="0"/>
      </c:catAx>
      <c:valAx>
        <c:axId val="-55442536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7426830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LAO!$L$27</c:f>
              <c:strCache>
                <c:ptCount val="1"/>
                <c:pt idx="0">
                  <c:v>15.5</c:v>
                </c:pt>
              </c:strCache>
            </c:strRef>
          </c:tx>
          <c:spPr>
            <a:solidFill>
              <a:srgbClr val="000090"/>
            </a:solidFill>
            <a:ln w="25400">
              <a:noFill/>
            </a:ln>
          </c:spPr>
          <c:invertIfNegative val="0"/>
          <c:cat>
            <c:numRef>
              <c:f>LAO!$N$26:$AF$26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LAO!$N$27:$AF$27</c:f>
              <c:numCache>
                <c:formatCode>0.0</c:formatCode>
                <c:ptCount val="19"/>
                <c:pt idx="0">
                  <c:v>7.1669999999999998</c:v>
                </c:pt>
                <c:pt idx="1">
                  <c:v>6.5460000000000003</c:v>
                </c:pt>
                <c:pt idx="2">
                  <c:v>4.6619999999999999</c:v>
                </c:pt>
                <c:pt idx="3">
                  <c:v>7.6289999999999996</c:v>
                </c:pt>
                <c:pt idx="4">
                  <c:v>0.14099999999999999</c:v>
                </c:pt>
                <c:pt idx="5">
                  <c:v>5.9829999999999997</c:v>
                </c:pt>
                <c:pt idx="6">
                  <c:v>7.569</c:v>
                </c:pt>
                <c:pt idx="7">
                  <c:v>4.2549999999999999</c:v>
                </c:pt>
                <c:pt idx="8">
                  <c:v>6.3710000000000004</c:v>
                </c:pt>
                <c:pt idx="9">
                  <c:v>4.1289999999999996</c:v>
                </c:pt>
                <c:pt idx="10">
                  <c:v>1.2769999999999999</c:v>
                </c:pt>
                <c:pt idx="11">
                  <c:v>1.597</c:v>
                </c:pt>
                <c:pt idx="12">
                  <c:v>0.82499999999999996</c:v>
                </c:pt>
                <c:pt idx="13">
                  <c:v>2.04</c:v>
                </c:pt>
                <c:pt idx="14">
                  <c:v>3.323</c:v>
                </c:pt>
                <c:pt idx="15">
                  <c:v>5.1040000000000001</c:v>
                </c:pt>
                <c:pt idx="16">
                  <c:v>3.754</c:v>
                </c:pt>
                <c:pt idx="17">
                  <c:v>22.959</c:v>
                </c:pt>
                <c:pt idx="18">
                  <c:v>31.23</c:v>
                </c:pt>
              </c:numCache>
            </c:numRef>
          </c:val>
          <c:extLst>
            <c:ext xmlns:c16="http://schemas.microsoft.com/office/drawing/2014/chart" uri="{C3380CC4-5D6E-409C-BE32-E72D297353CC}">
              <c16:uniqueId val="{00000000-7F8B-4C3E-9E33-13A224DFFF5B}"/>
            </c:ext>
          </c:extLst>
        </c:ser>
        <c:dLbls>
          <c:showLegendKey val="0"/>
          <c:showVal val="0"/>
          <c:showCatName val="0"/>
          <c:showSerName val="0"/>
          <c:showPercent val="0"/>
          <c:showBubbleSize val="0"/>
        </c:dLbls>
        <c:gapWidth val="120"/>
        <c:axId val="-599948384"/>
        <c:axId val="-434830544"/>
      </c:barChart>
      <c:catAx>
        <c:axId val="-5999483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434830544"/>
        <c:crosses val="autoZero"/>
        <c:auto val="1"/>
        <c:lblAlgn val="ctr"/>
        <c:lblOffset val="100"/>
        <c:tickMarkSkip val="1"/>
        <c:noMultiLvlLbl val="0"/>
      </c:catAx>
      <c:valAx>
        <c:axId val="-434830544"/>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5999483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MLY!$L$11</c:f>
              <c:strCache>
                <c:ptCount val="1"/>
                <c:pt idx="0">
                  <c:v>5.8</c:v>
                </c:pt>
              </c:strCache>
            </c:strRef>
          </c:tx>
          <c:spPr>
            <a:solidFill>
              <a:srgbClr val="000090"/>
            </a:solidFill>
            <a:ln w="25400">
              <a:noFill/>
            </a:ln>
          </c:spPr>
          <c:invertIfNegative val="0"/>
          <c:cat>
            <c:numRef>
              <c:f>MLY!$N$9:$AF$9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MLY!$N$11:$AF$11</c:f>
              <c:numCache>
                <c:formatCode>0.0</c:formatCode>
                <c:ptCount val="19"/>
                <c:pt idx="0">
                  <c:v>4.976</c:v>
                </c:pt>
                <c:pt idx="1">
                  <c:v>5.5839999999999996</c:v>
                </c:pt>
                <c:pt idx="2">
                  <c:v>6.2990000000000004</c:v>
                </c:pt>
                <c:pt idx="3">
                  <c:v>4.8319999999999999</c:v>
                </c:pt>
                <c:pt idx="4">
                  <c:v>-4.8</c:v>
                </c:pt>
                <c:pt idx="5">
                  <c:v>7.5279999999999996</c:v>
                </c:pt>
                <c:pt idx="6">
                  <c:v>5.2930000000000001</c:v>
                </c:pt>
                <c:pt idx="7">
                  <c:v>5.4740000000000002</c:v>
                </c:pt>
                <c:pt idx="8">
                  <c:v>4.694</c:v>
                </c:pt>
                <c:pt idx="9">
                  <c:v>6.0069999999999997</c:v>
                </c:pt>
                <c:pt idx="10">
                  <c:v>5.0069999999999997</c:v>
                </c:pt>
                <c:pt idx="11">
                  <c:v>4.45</c:v>
                </c:pt>
                <c:pt idx="12">
                  <c:v>5.8129999999999997</c:v>
                </c:pt>
                <c:pt idx="13">
                  <c:v>4.843</c:v>
                </c:pt>
                <c:pt idx="14">
                  <c:v>4.4130000000000003</c:v>
                </c:pt>
                <c:pt idx="15">
                  <c:v>-5.4569999999999999</c:v>
                </c:pt>
                <c:pt idx="16">
                  <c:v>3.298</c:v>
                </c:pt>
                <c:pt idx="17">
                  <c:v>8.65</c:v>
                </c:pt>
                <c:pt idx="18">
                  <c:v>3.68</c:v>
                </c:pt>
              </c:numCache>
            </c:numRef>
          </c:val>
          <c:extLst>
            <c:ext xmlns:c16="http://schemas.microsoft.com/office/drawing/2014/chart" uri="{C3380CC4-5D6E-409C-BE32-E72D297353CC}">
              <c16:uniqueId val="{00000000-9D89-4106-B1EE-225DC146709C}"/>
            </c:ext>
          </c:extLst>
        </c:ser>
        <c:dLbls>
          <c:showLegendKey val="0"/>
          <c:showVal val="0"/>
          <c:showCatName val="0"/>
          <c:showSerName val="0"/>
          <c:showPercent val="0"/>
          <c:showBubbleSize val="0"/>
        </c:dLbls>
        <c:gapWidth val="120"/>
        <c:axId val="-434831632"/>
        <c:axId val="-434834352"/>
      </c:barChart>
      <c:catAx>
        <c:axId val="-4348316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434834352"/>
        <c:crosses val="autoZero"/>
        <c:auto val="1"/>
        <c:lblAlgn val="ctr"/>
        <c:lblOffset val="100"/>
        <c:tickMarkSkip val="1"/>
        <c:noMultiLvlLbl val="0"/>
      </c:catAx>
      <c:valAx>
        <c:axId val="-434834352"/>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4348316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MLY!$L$27</c:f>
              <c:strCache>
                <c:ptCount val="1"/>
                <c:pt idx="0">
                  <c:v>1.1</c:v>
                </c:pt>
              </c:strCache>
            </c:strRef>
          </c:tx>
          <c:spPr>
            <a:solidFill>
              <a:srgbClr val="000090"/>
            </a:solidFill>
            <a:ln w="25400">
              <a:noFill/>
            </a:ln>
          </c:spPr>
          <c:invertIfNegative val="0"/>
          <c:cat>
            <c:numRef>
              <c:f>MLY!$N$26:$AF$26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MLY!$N$27:$AF$27</c:f>
              <c:numCache>
                <c:formatCode>0.0</c:formatCode>
                <c:ptCount val="19"/>
                <c:pt idx="0">
                  <c:v>3.0390000000000001</c:v>
                </c:pt>
                <c:pt idx="1">
                  <c:v>3.621</c:v>
                </c:pt>
                <c:pt idx="2">
                  <c:v>2.0270000000000001</c:v>
                </c:pt>
                <c:pt idx="3">
                  <c:v>5.4290000000000003</c:v>
                </c:pt>
                <c:pt idx="4">
                  <c:v>0.59699999999999998</c:v>
                </c:pt>
                <c:pt idx="5">
                  <c:v>1.72</c:v>
                </c:pt>
                <c:pt idx="6">
                  <c:v>3.1739999999999999</c:v>
                </c:pt>
                <c:pt idx="7">
                  <c:v>1.6639999999999999</c:v>
                </c:pt>
                <c:pt idx="8">
                  <c:v>2.105</c:v>
                </c:pt>
                <c:pt idx="9">
                  <c:v>3.1429999999999998</c:v>
                </c:pt>
                <c:pt idx="10">
                  <c:v>2.1040000000000001</c:v>
                </c:pt>
                <c:pt idx="11">
                  <c:v>2.0760000000000001</c:v>
                </c:pt>
                <c:pt idx="12">
                  <c:v>3.7989999999999999</c:v>
                </c:pt>
                <c:pt idx="13">
                  <c:v>0.96899999999999997</c:v>
                </c:pt>
                <c:pt idx="14">
                  <c:v>0.66300000000000003</c:v>
                </c:pt>
                <c:pt idx="15">
                  <c:v>-1.139</c:v>
                </c:pt>
                <c:pt idx="16">
                  <c:v>2.4769999999999999</c:v>
                </c:pt>
                <c:pt idx="17">
                  <c:v>3.379</c:v>
                </c:pt>
                <c:pt idx="18">
                  <c:v>2.4889999999999999</c:v>
                </c:pt>
              </c:numCache>
            </c:numRef>
          </c:val>
          <c:extLst>
            <c:ext xmlns:c16="http://schemas.microsoft.com/office/drawing/2014/chart" uri="{C3380CC4-5D6E-409C-BE32-E72D297353CC}">
              <c16:uniqueId val="{00000000-B7BF-4907-9F85-3BF2693522D1}"/>
            </c:ext>
          </c:extLst>
        </c:ser>
        <c:dLbls>
          <c:showLegendKey val="0"/>
          <c:showVal val="0"/>
          <c:showCatName val="0"/>
          <c:showSerName val="0"/>
          <c:showPercent val="0"/>
          <c:showBubbleSize val="0"/>
        </c:dLbls>
        <c:gapWidth val="120"/>
        <c:axId val="-434835440"/>
        <c:axId val="-434833264"/>
      </c:barChart>
      <c:catAx>
        <c:axId val="-43483544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434833264"/>
        <c:crosses val="autoZero"/>
        <c:auto val="1"/>
        <c:lblAlgn val="ctr"/>
        <c:lblOffset val="100"/>
        <c:tickMarkSkip val="1"/>
        <c:noMultiLvlLbl val="0"/>
      </c:catAx>
      <c:valAx>
        <c:axId val="-434833264"/>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4348354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MON!$L$11</c:f>
              <c:strCache>
                <c:ptCount val="1"/>
                <c:pt idx="0">
                  <c:v>7.4</c:v>
                </c:pt>
              </c:strCache>
            </c:strRef>
          </c:tx>
          <c:spPr>
            <a:solidFill>
              <a:srgbClr val="000090"/>
            </a:solidFill>
            <a:ln w="25400">
              <a:noFill/>
            </a:ln>
          </c:spPr>
          <c:invertIfNegative val="0"/>
          <c:cat>
            <c:numRef>
              <c:f>MON!$N$9:$AF$9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MON!$N$11:$AF$11</c:f>
              <c:numCache>
                <c:formatCode>0.0</c:formatCode>
                <c:ptCount val="19"/>
                <c:pt idx="0">
                  <c:v>6.5069999999999997</c:v>
                </c:pt>
                <c:pt idx="1">
                  <c:v>8.1630000000000003</c:v>
                </c:pt>
                <c:pt idx="2">
                  <c:v>8.7569999999999997</c:v>
                </c:pt>
                <c:pt idx="3">
                  <c:v>7.819</c:v>
                </c:pt>
                <c:pt idx="4">
                  <c:v>-2.069</c:v>
                </c:pt>
                <c:pt idx="5">
                  <c:v>7.3129999999999997</c:v>
                </c:pt>
                <c:pt idx="6">
                  <c:v>17.291</c:v>
                </c:pt>
                <c:pt idx="7">
                  <c:v>12.32</c:v>
                </c:pt>
                <c:pt idx="8">
                  <c:v>11.648999999999999</c:v>
                </c:pt>
                <c:pt idx="9">
                  <c:v>7.8849999999999998</c:v>
                </c:pt>
                <c:pt idx="10">
                  <c:v>2.41</c:v>
                </c:pt>
                <c:pt idx="11">
                  <c:v>1.49</c:v>
                </c:pt>
                <c:pt idx="12">
                  <c:v>5.6369999999999996</c:v>
                </c:pt>
                <c:pt idx="13">
                  <c:v>7.7450000000000001</c:v>
                </c:pt>
                <c:pt idx="14">
                  <c:v>5.6020000000000003</c:v>
                </c:pt>
                <c:pt idx="15">
                  <c:v>-4.5579999999999998</c:v>
                </c:pt>
                <c:pt idx="16">
                  <c:v>1.637</c:v>
                </c:pt>
                <c:pt idx="17">
                  <c:v>5.0330000000000004</c:v>
                </c:pt>
                <c:pt idx="18">
                  <c:v>7.0229999999999997</c:v>
                </c:pt>
              </c:numCache>
            </c:numRef>
          </c:val>
          <c:extLst>
            <c:ext xmlns:c16="http://schemas.microsoft.com/office/drawing/2014/chart" uri="{C3380CC4-5D6E-409C-BE32-E72D297353CC}">
              <c16:uniqueId val="{00000000-0DC1-4508-825C-A1CA78A282E0}"/>
            </c:ext>
          </c:extLst>
        </c:ser>
        <c:dLbls>
          <c:showLegendKey val="0"/>
          <c:showVal val="0"/>
          <c:showCatName val="0"/>
          <c:showSerName val="0"/>
          <c:showPercent val="0"/>
          <c:showBubbleSize val="0"/>
        </c:dLbls>
        <c:gapWidth val="120"/>
        <c:axId val="-434832720"/>
        <c:axId val="-434833808"/>
      </c:barChart>
      <c:catAx>
        <c:axId val="-434832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434833808"/>
        <c:crosses val="autoZero"/>
        <c:auto val="1"/>
        <c:lblAlgn val="ctr"/>
        <c:lblOffset val="100"/>
        <c:tickMarkSkip val="1"/>
        <c:noMultiLvlLbl val="0"/>
      </c:catAx>
      <c:valAx>
        <c:axId val="-434833808"/>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43483272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MON!$L$27</c:f>
              <c:strCache>
                <c:ptCount val="1"/>
                <c:pt idx="0">
                  <c:v>5.1</c:v>
                </c:pt>
              </c:strCache>
            </c:strRef>
          </c:tx>
          <c:spPr>
            <a:solidFill>
              <a:srgbClr val="000090"/>
            </a:solidFill>
            <a:ln w="25400">
              <a:noFill/>
            </a:ln>
          </c:spPr>
          <c:invertIfNegative val="0"/>
          <c:cat>
            <c:numRef>
              <c:f>MON!$N$26:$AF$26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MON!$N$27:$AF$27</c:f>
              <c:numCache>
                <c:formatCode>0.0</c:formatCode>
                <c:ptCount val="19"/>
                <c:pt idx="0">
                  <c:v>12.457000000000001</c:v>
                </c:pt>
                <c:pt idx="1">
                  <c:v>4.4859999999999998</c:v>
                </c:pt>
                <c:pt idx="2">
                  <c:v>8.1669999999999998</c:v>
                </c:pt>
                <c:pt idx="3">
                  <c:v>26.806000000000001</c:v>
                </c:pt>
                <c:pt idx="4">
                  <c:v>6.2670000000000003</c:v>
                </c:pt>
                <c:pt idx="5">
                  <c:v>10.045999999999999</c:v>
                </c:pt>
                <c:pt idx="6">
                  <c:v>8.4109999999999996</c:v>
                </c:pt>
                <c:pt idx="7">
                  <c:v>14.33</c:v>
                </c:pt>
                <c:pt idx="8">
                  <c:v>10.582000000000001</c:v>
                </c:pt>
                <c:pt idx="9">
                  <c:v>12.949</c:v>
                </c:pt>
                <c:pt idx="10">
                  <c:v>6.7830000000000004</c:v>
                </c:pt>
                <c:pt idx="11">
                  <c:v>0.77100000000000002</c:v>
                </c:pt>
                <c:pt idx="12">
                  <c:v>4.2779999999999996</c:v>
                </c:pt>
                <c:pt idx="13">
                  <c:v>6.8079999999999998</c:v>
                </c:pt>
                <c:pt idx="14">
                  <c:v>7.32</c:v>
                </c:pt>
                <c:pt idx="15">
                  <c:v>3.7349999999999999</c:v>
                </c:pt>
                <c:pt idx="16">
                  <c:v>7.359</c:v>
                </c:pt>
                <c:pt idx="17">
                  <c:v>15.153</c:v>
                </c:pt>
                <c:pt idx="18">
                  <c:v>10.348000000000001</c:v>
                </c:pt>
              </c:numCache>
            </c:numRef>
          </c:val>
          <c:extLst>
            <c:ext xmlns:c16="http://schemas.microsoft.com/office/drawing/2014/chart" uri="{C3380CC4-5D6E-409C-BE32-E72D297353CC}">
              <c16:uniqueId val="{00000000-71B2-4812-9FAB-72CC3181793D}"/>
            </c:ext>
          </c:extLst>
        </c:ser>
        <c:dLbls>
          <c:showLegendKey val="0"/>
          <c:showVal val="0"/>
          <c:showCatName val="0"/>
          <c:showSerName val="0"/>
          <c:showPercent val="0"/>
          <c:showBubbleSize val="0"/>
        </c:dLbls>
        <c:gapWidth val="120"/>
        <c:axId val="-434830000"/>
        <c:axId val="-434834896"/>
      </c:barChart>
      <c:catAx>
        <c:axId val="-43483000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434834896"/>
        <c:crosses val="autoZero"/>
        <c:auto val="1"/>
        <c:lblAlgn val="ctr"/>
        <c:lblOffset val="100"/>
        <c:tickMarkSkip val="1"/>
        <c:noMultiLvlLbl val="0"/>
      </c:catAx>
      <c:valAx>
        <c:axId val="-434834896"/>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43483000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MYA!$L$11</c:f>
              <c:strCache>
                <c:ptCount val="1"/>
                <c:pt idx="0">
                  <c:v>13.8</c:v>
                </c:pt>
              </c:strCache>
            </c:strRef>
          </c:tx>
          <c:spPr>
            <a:solidFill>
              <a:srgbClr val="000090"/>
            </a:solidFill>
            <a:ln w="25400">
              <a:noFill/>
            </a:ln>
          </c:spPr>
          <c:invertIfNegative val="0"/>
          <c:cat>
            <c:numRef>
              <c:f>MYA!$N$9:$AF$9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MYA!$N$11:$AF$11</c:f>
              <c:numCache>
                <c:formatCode>0.0</c:formatCode>
                <c:ptCount val="19"/>
                <c:pt idx="0">
                  <c:v>13.569000000000001</c:v>
                </c:pt>
                <c:pt idx="1">
                  <c:v>13.076000000000001</c:v>
                </c:pt>
                <c:pt idx="2">
                  <c:v>11.991</c:v>
                </c:pt>
                <c:pt idx="3">
                  <c:v>3.6</c:v>
                </c:pt>
                <c:pt idx="4">
                  <c:v>5.1440000000000001</c:v>
                </c:pt>
                <c:pt idx="5">
                  <c:v>5.2469999999999999</c:v>
                </c:pt>
                <c:pt idx="6">
                  <c:v>5.4710000000000001</c:v>
                </c:pt>
                <c:pt idx="7">
                  <c:v>6.4859999999999998</c:v>
                </c:pt>
                <c:pt idx="8">
                  <c:v>7.899</c:v>
                </c:pt>
                <c:pt idx="9">
                  <c:v>8.1999999999999993</c:v>
                </c:pt>
                <c:pt idx="10">
                  <c:v>7.4729999999999999</c:v>
                </c:pt>
                <c:pt idx="11">
                  <c:v>6.4080000000000004</c:v>
                </c:pt>
                <c:pt idx="12">
                  <c:v>5.75</c:v>
                </c:pt>
                <c:pt idx="13">
                  <c:v>6.4050000000000002</c:v>
                </c:pt>
                <c:pt idx="14">
                  <c:v>6.75</c:v>
                </c:pt>
                <c:pt idx="15">
                  <c:v>-1.2</c:v>
                </c:pt>
                <c:pt idx="16">
                  <c:v>-10.486000000000001</c:v>
                </c:pt>
                <c:pt idx="17">
                  <c:v>-3.9649999999999999</c:v>
                </c:pt>
                <c:pt idx="18">
                  <c:v>2.5459999999999998</c:v>
                </c:pt>
              </c:numCache>
            </c:numRef>
          </c:val>
          <c:extLst>
            <c:ext xmlns:c16="http://schemas.microsoft.com/office/drawing/2014/chart" uri="{C3380CC4-5D6E-409C-BE32-E72D297353CC}">
              <c16:uniqueId val="{00000000-F606-44B7-A66A-E53A15330D55}"/>
            </c:ext>
          </c:extLst>
        </c:ser>
        <c:dLbls>
          <c:showLegendKey val="0"/>
          <c:showVal val="0"/>
          <c:showCatName val="0"/>
          <c:showSerName val="0"/>
          <c:showPercent val="0"/>
          <c:showBubbleSize val="0"/>
        </c:dLbls>
        <c:gapWidth val="120"/>
        <c:axId val="-434837072"/>
        <c:axId val="-434831088"/>
      </c:barChart>
      <c:catAx>
        <c:axId val="-434837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434831088"/>
        <c:crosses val="autoZero"/>
        <c:auto val="1"/>
        <c:lblAlgn val="ctr"/>
        <c:lblOffset val="100"/>
        <c:tickMarkSkip val="1"/>
        <c:noMultiLvlLbl val="0"/>
      </c:catAx>
      <c:valAx>
        <c:axId val="-434831088"/>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4348370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MYA!$L$27</c:f>
              <c:strCache>
                <c:ptCount val="1"/>
                <c:pt idx="0">
                  <c:v>24.9</c:v>
                </c:pt>
              </c:strCache>
            </c:strRef>
          </c:tx>
          <c:spPr>
            <a:solidFill>
              <a:srgbClr val="000090"/>
            </a:solidFill>
            <a:ln w="25400">
              <a:noFill/>
            </a:ln>
          </c:spPr>
          <c:invertIfNegative val="0"/>
          <c:cat>
            <c:numRef>
              <c:f>MYA!$N$26:$AF$26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MYA!$N$27:$AF$27</c:f>
              <c:numCache>
                <c:formatCode>0.0</c:formatCode>
                <c:ptCount val="19"/>
                <c:pt idx="0">
                  <c:v>10.741</c:v>
                </c:pt>
                <c:pt idx="1">
                  <c:v>26.327999999999999</c:v>
                </c:pt>
                <c:pt idx="2">
                  <c:v>30.934999999999999</c:v>
                </c:pt>
                <c:pt idx="3">
                  <c:v>11.542999999999999</c:v>
                </c:pt>
                <c:pt idx="4">
                  <c:v>2.246</c:v>
                </c:pt>
                <c:pt idx="5">
                  <c:v>5.9240000000000004</c:v>
                </c:pt>
                <c:pt idx="6">
                  <c:v>6.8289999999999997</c:v>
                </c:pt>
                <c:pt idx="7">
                  <c:v>0.36</c:v>
                </c:pt>
                <c:pt idx="8">
                  <c:v>6.3819999999999997</c:v>
                </c:pt>
                <c:pt idx="9">
                  <c:v>5.7389999999999999</c:v>
                </c:pt>
                <c:pt idx="10">
                  <c:v>7.2590000000000003</c:v>
                </c:pt>
                <c:pt idx="11">
                  <c:v>9.0990000000000002</c:v>
                </c:pt>
                <c:pt idx="12">
                  <c:v>4.6219999999999999</c:v>
                </c:pt>
                <c:pt idx="13">
                  <c:v>5.944</c:v>
                </c:pt>
                <c:pt idx="14">
                  <c:v>8.6270000000000007</c:v>
                </c:pt>
                <c:pt idx="15">
                  <c:v>5.7249999999999996</c:v>
                </c:pt>
                <c:pt idx="16">
                  <c:v>3.6419999999999999</c:v>
                </c:pt>
                <c:pt idx="17">
                  <c:v>18.385000000000002</c:v>
                </c:pt>
                <c:pt idx="18">
                  <c:v>27.1</c:v>
                </c:pt>
              </c:numCache>
            </c:numRef>
          </c:val>
          <c:extLst>
            <c:ext xmlns:c16="http://schemas.microsoft.com/office/drawing/2014/chart" uri="{C3380CC4-5D6E-409C-BE32-E72D297353CC}">
              <c16:uniqueId val="{00000000-BF79-4C99-912C-CA379E8B345E}"/>
            </c:ext>
          </c:extLst>
        </c:ser>
        <c:dLbls>
          <c:showLegendKey val="0"/>
          <c:showVal val="0"/>
          <c:showCatName val="0"/>
          <c:showSerName val="0"/>
          <c:showPercent val="0"/>
          <c:showBubbleSize val="0"/>
        </c:dLbls>
        <c:gapWidth val="120"/>
        <c:axId val="-434836528"/>
        <c:axId val="-434835984"/>
      </c:barChart>
      <c:catAx>
        <c:axId val="-4348365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434835984"/>
        <c:crosses val="autoZero"/>
        <c:auto val="1"/>
        <c:lblAlgn val="ctr"/>
        <c:lblOffset val="100"/>
        <c:tickMarkSkip val="1"/>
        <c:noMultiLvlLbl val="0"/>
      </c:catAx>
      <c:valAx>
        <c:axId val="-434835984"/>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4348365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NZL!$L$11</c:f>
              <c:strCache>
                <c:ptCount val="1"/>
                <c:pt idx="0">
                  <c:v>4.6</c:v>
                </c:pt>
              </c:strCache>
            </c:strRef>
          </c:tx>
          <c:spPr>
            <a:solidFill>
              <a:srgbClr val="000090"/>
            </a:solidFill>
            <a:ln w="25400">
              <a:noFill/>
            </a:ln>
          </c:spPr>
          <c:invertIfNegative val="0"/>
          <c:cat>
            <c:numRef>
              <c:f>NZL!$N$9:$AF$9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NZL!$N$11:$AF$11</c:f>
              <c:numCache>
                <c:formatCode>0.0</c:formatCode>
                <c:ptCount val="19"/>
                <c:pt idx="0">
                  <c:v>2.5550000000000002</c:v>
                </c:pt>
                <c:pt idx="1">
                  <c:v>2.7450000000000001</c:v>
                </c:pt>
                <c:pt idx="2">
                  <c:v>3.9630000000000001</c:v>
                </c:pt>
                <c:pt idx="3">
                  <c:v>-0.40600000000000003</c:v>
                </c:pt>
                <c:pt idx="4">
                  <c:v>0.32600000000000001</c:v>
                </c:pt>
                <c:pt idx="5">
                  <c:v>1.768</c:v>
                </c:pt>
                <c:pt idx="6">
                  <c:v>1.8220000000000001</c:v>
                </c:pt>
                <c:pt idx="7">
                  <c:v>2.4790000000000001</c:v>
                </c:pt>
                <c:pt idx="8">
                  <c:v>2.327</c:v>
                </c:pt>
                <c:pt idx="9">
                  <c:v>3.766</c:v>
                </c:pt>
                <c:pt idx="10">
                  <c:v>3.6360000000000001</c:v>
                </c:pt>
                <c:pt idx="11">
                  <c:v>3.9449999999999998</c:v>
                </c:pt>
                <c:pt idx="12">
                  <c:v>3.3460000000000001</c:v>
                </c:pt>
                <c:pt idx="13">
                  <c:v>3.4969999999999999</c:v>
                </c:pt>
                <c:pt idx="14">
                  <c:v>3.0790000000000002</c:v>
                </c:pt>
                <c:pt idx="15">
                  <c:v>-1.37</c:v>
                </c:pt>
                <c:pt idx="16">
                  <c:v>5.6280000000000001</c:v>
                </c:pt>
                <c:pt idx="17">
                  <c:v>2.3839999999999999</c:v>
                </c:pt>
                <c:pt idx="18">
                  <c:v>0.63300000000000001</c:v>
                </c:pt>
              </c:numCache>
            </c:numRef>
          </c:val>
          <c:extLst>
            <c:ext xmlns:c16="http://schemas.microsoft.com/office/drawing/2014/chart" uri="{C3380CC4-5D6E-409C-BE32-E72D297353CC}">
              <c16:uniqueId val="{00000000-8420-46B4-B252-99A2550DDBB1}"/>
            </c:ext>
          </c:extLst>
        </c:ser>
        <c:dLbls>
          <c:showLegendKey val="0"/>
          <c:showVal val="0"/>
          <c:showCatName val="0"/>
          <c:showSerName val="0"/>
          <c:showPercent val="0"/>
          <c:showBubbleSize val="0"/>
        </c:dLbls>
        <c:gapWidth val="120"/>
        <c:axId val="-330887888"/>
        <c:axId val="-330880816"/>
      </c:barChart>
      <c:catAx>
        <c:axId val="-33088788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330880816"/>
        <c:crosses val="autoZero"/>
        <c:auto val="1"/>
        <c:lblAlgn val="ctr"/>
        <c:lblOffset val="100"/>
        <c:tickMarkSkip val="1"/>
        <c:noMultiLvlLbl val="0"/>
      </c:catAx>
      <c:valAx>
        <c:axId val="-330880816"/>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3308878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NZL!$L$27</c:f>
              <c:strCache>
                <c:ptCount val="1"/>
                <c:pt idx="0">
                  <c:v>1.7</c:v>
                </c:pt>
              </c:strCache>
            </c:strRef>
          </c:tx>
          <c:spPr>
            <a:solidFill>
              <a:srgbClr val="000090"/>
            </a:solidFill>
            <a:ln w="25400">
              <a:noFill/>
            </a:ln>
          </c:spPr>
          <c:invertIfNegative val="0"/>
          <c:cat>
            <c:numRef>
              <c:f>NZL!$N$26:$AF$26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NZL!$N$27:$AF$27</c:f>
              <c:numCache>
                <c:formatCode>0.0</c:formatCode>
                <c:ptCount val="19"/>
                <c:pt idx="0">
                  <c:v>3.0379999999999998</c:v>
                </c:pt>
                <c:pt idx="1">
                  <c:v>3.3610000000000002</c:v>
                </c:pt>
                <c:pt idx="2">
                  <c:v>2.3929999999999998</c:v>
                </c:pt>
                <c:pt idx="3">
                  <c:v>3.9249999999999998</c:v>
                </c:pt>
                <c:pt idx="4">
                  <c:v>2.1619999999999999</c:v>
                </c:pt>
                <c:pt idx="5">
                  <c:v>2.302</c:v>
                </c:pt>
                <c:pt idx="6">
                  <c:v>4.0279999999999996</c:v>
                </c:pt>
                <c:pt idx="7">
                  <c:v>1.06</c:v>
                </c:pt>
                <c:pt idx="8">
                  <c:v>1.1339999999999999</c:v>
                </c:pt>
                <c:pt idx="9">
                  <c:v>1.228</c:v>
                </c:pt>
                <c:pt idx="10">
                  <c:v>0.29299999999999998</c:v>
                </c:pt>
                <c:pt idx="11">
                  <c:v>0.64600000000000002</c:v>
                </c:pt>
                <c:pt idx="12">
                  <c:v>1.851</c:v>
                </c:pt>
                <c:pt idx="13">
                  <c:v>1.5980000000000001</c:v>
                </c:pt>
                <c:pt idx="14">
                  <c:v>1.62</c:v>
                </c:pt>
                <c:pt idx="15">
                  <c:v>1.7150000000000001</c:v>
                </c:pt>
                <c:pt idx="16">
                  <c:v>3.9409999999999998</c:v>
                </c:pt>
                <c:pt idx="17">
                  <c:v>7.1719999999999997</c:v>
                </c:pt>
                <c:pt idx="18">
                  <c:v>5.7329999999999997</c:v>
                </c:pt>
              </c:numCache>
            </c:numRef>
          </c:val>
          <c:extLst>
            <c:ext xmlns:c16="http://schemas.microsoft.com/office/drawing/2014/chart" uri="{C3380CC4-5D6E-409C-BE32-E72D297353CC}">
              <c16:uniqueId val="{00000000-B394-4E5D-B54F-A29871C1C314}"/>
            </c:ext>
          </c:extLst>
        </c:ser>
        <c:dLbls>
          <c:showLegendKey val="0"/>
          <c:showVal val="0"/>
          <c:showCatName val="0"/>
          <c:showSerName val="0"/>
          <c:showPercent val="0"/>
          <c:showBubbleSize val="0"/>
        </c:dLbls>
        <c:gapWidth val="120"/>
        <c:axId val="-330878640"/>
        <c:axId val="-330882448"/>
      </c:barChart>
      <c:catAx>
        <c:axId val="-33087864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330882448"/>
        <c:crosses val="autoZero"/>
        <c:auto val="1"/>
        <c:lblAlgn val="ctr"/>
        <c:lblOffset val="100"/>
        <c:tickMarkSkip val="1"/>
        <c:noMultiLvlLbl val="0"/>
      </c:catAx>
      <c:valAx>
        <c:axId val="-330882448"/>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3308786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NKO!$L$11</c:f>
              <c:strCache>
                <c:ptCount val="1"/>
                <c:pt idx="0">
                  <c:v>-1.0</c:v>
                </c:pt>
              </c:strCache>
            </c:strRef>
          </c:tx>
          <c:spPr>
            <a:solidFill>
              <a:srgbClr val="000090"/>
            </a:solidFill>
            <a:ln w="25400">
              <a:noFill/>
            </a:ln>
          </c:spPr>
          <c:invertIfNegative val="0"/>
          <c:cat>
            <c:numRef>
              <c:f>NKO!$N$9:$AF$9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NKO!$N$11:$AF$11</c:f>
              <c:numCache>
                <c:formatCode>0.0</c:formatCode>
                <c:ptCount val="19"/>
                <c:pt idx="0">
                  <c:v>-4.5</c:v>
                </c:pt>
                <c:pt idx="1">
                  <c:v>2.2999999999999998</c:v>
                </c:pt>
                <c:pt idx="2">
                  <c:v>-1.6</c:v>
                </c:pt>
                <c:pt idx="3">
                  <c:v>2.2000000000000002</c:v>
                </c:pt>
                <c:pt idx="4">
                  <c:v>-1.8</c:v>
                </c:pt>
                <c:pt idx="5">
                  <c:v>-2.2000000000000002</c:v>
                </c:pt>
                <c:pt idx="6">
                  <c:v>-1.5</c:v>
                </c:pt>
                <c:pt idx="7">
                  <c:v>-0.3</c:v>
                </c:pt>
                <c:pt idx="8">
                  <c:v>-2.9</c:v>
                </c:pt>
                <c:pt idx="9">
                  <c:v>-3.3</c:v>
                </c:pt>
                <c:pt idx="10">
                  <c:v>-2.2000000000000002</c:v>
                </c:pt>
                <c:pt idx="11">
                  <c:v>-1.4</c:v>
                </c:pt>
                <c:pt idx="12">
                  <c:v>3.9</c:v>
                </c:pt>
                <c:pt idx="13">
                  <c:v>-2.2999999999999998</c:v>
                </c:pt>
                <c:pt idx="14">
                  <c:v>-1.6</c:v>
                </c:pt>
                <c:pt idx="15">
                  <c:v>-4.5999999999999996</c:v>
                </c:pt>
                <c:pt idx="16">
                  <c:v>-6</c:v>
                </c:pt>
                <c:pt idx="17">
                  <c:v>0.7</c:v>
                </c:pt>
                <c:pt idx="18">
                  <c:v>0.9</c:v>
                </c:pt>
              </c:numCache>
            </c:numRef>
          </c:val>
          <c:extLst>
            <c:ext xmlns:c16="http://schemas.microsoft.com/office/drawing/2014/chart" uri="{C3380CC4-5D6E-409C-BE32-E72D297353CC}">
              <c16:uniqueId val="{00000000-E899-459E-BB6B-F33929DD926F}"/>
            </c:ext>
          </c:extLst>
        </c:ser>
        <c:dLbls>
          <c:showLegendKey val="0"/>
          <c:showVal val="0"/>
          <c:showCatName val="0"/>
          <c:showSerName val="0"/>
          <c:showPercent val="0"/>
          <c:showBubbleSize val="0"/>
        </c:dLbls>
        <c:gapWidth val="120"/>
        <c:axId val="-330875920"/>
        <c:axId val="-330881904"/>
      </c:barChart>
      <c:catAx>
        <c:axId val="-3308759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330881904"/>
        <c:crosses val="autoZero"/>
        <c:auto val="1"/>
        <c:lblAlgn val="ctr"/>
        <c:lblOffset val="100"/>
        <c:tickMarkSkip val="1"/>
        <c:noMultiLvlLbl val="0"/>
      </c:catAx>
      <c:valAx>
        <c:axId val="-330881904"/>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33087592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PAP!$L$11</c:f>
              <c:strCache>
                <c:ptCount val="1"/>
                <c:pt idx="0">
                  <c:v>4.4</c:v>
                </c:pt>
              </c:strCache>
            </c:strRef>
          </c:tx>
          <c:spPr>
            <a:solidFill>
              <a:srgbClr val="000090"/>
            </a:solidFill>
            <a:ln w="25400">
              <a:noFill/>
            </a:ln>
          </c:spPr>
          <c:invertIfNegative val="0"/>
          <c:cat>
            <c:numRef>
              <c:f>PAP!$N$9:$AF$9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PAP!$N$11:$AF$11</c:f>
              <c:numCache>
                <c:formatCode>0.0</c:formatCode>
                <c:ptCount val="19"/>
                <c:pt idx="0">
                  <c:v>3.9239999999999999</c:v>
                </c:pt>
                <c:pt idx="1">
                  <c:v>2.294</c:v>
                </c:pt>
                <c:pt idx="2">
                  <c:v>11.093999999999999</c:v>
                </c:pt>
                <c:pt idx="3">
                  <c:v>-0.29699999999999999</c:v>
                </c:pt>
                <c:pt idx="4">
                  <c:v>6.8049999999999997</c:v>
                </c:pt>
                <c:pt idx="5">
                  <c:v>10.128</c:v>
                </c:pt>
                <c:pt idx="6">
                  <c:v>1.1080000000000001</c:v>
                </c:pt>
                <c:pt idx="7">
                  <c:v>4.657</c:v>
                </c:pt>
                <c:pt idx="8">
                  <c:v>3.8250000000000002</c:v>
                </c:pt>
                <c:pt idx="9">
                  <c:v>13.544</c:v>
                </c:pt>
                <c:pt idx="10">
                  <c:v>6.5759999999999996</c:v>
                </c:pt>
                <c:pt idx="11">
                  <c:v>5.492</c:v>
                </c:pt>
                <c:pt idx="12">
                  <c:v>3.5350000000000001</c:v>
                </c:pt>
                <c:pt idx="13">
                  <c:v>-0.27900000000000003</c:v>
                </c:pt>
                <c:pt idx="14">
                  <c:v>4.4800000000000004</c:v>
                </c:pt>
                <c:pt idx="15">
                  <c:v>-3.1669999999999998</c:v>
                </c:pt>
                <c:pt idx="16">
                  <c:v>-0.78</c:v>
                </c:pt>
                <c:pt idx="17">
                  <c:v>5.165</c:v>
                </c:pt>
                <c:pt idx="18">
                  <c:v>2.681</c:v>
                </c:pt>
              </c:numCache>
            </c:numRef>
          </c:val>
          <c:extLst>
            <c:ext xmlns:c16="http://schemas.microsoft.com/office/drawing/2014/chart" uri="{C3380CC4-5D6E-409C-BE32-E72D297353CC}">
              <c16:uniqueId val="{00000000-56DA-4148-B07A-3F27B96EC7ED}"/>
            </c:ext>
          </c:extLst>
        </c:ser>
        <c:dLbls>
          <c:showLegendKey val="0"/>
          <c:showVal val="0"/>
          <c:showCatName val="0"/>
          <c:showSerName val="0"/>
          <c:showPercent val="0"/>
          <c:showBubbleSize val="0"/>
        </c:dLbls>
        <c:gapWidth val="120"/>
        <c:axId val="-330881360"/>
        <c:axId val="-330888432"/>
      </c:barChart>
      <c:catAx>
        <c:axId val="-33088136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330888432"/>
        <c:crosses val="autoZero"/>
        <c:auto val="1"/>
        <c:lblAlgn val="ctr"/>
        <c:lblOffset val="100"/>
        <c:tickMarkSkip val="1"/>
        <c:noMultiLvlLbl val="0"/>
      </c:catAx>
      <c:valAx>
        <c:axId val="-330888432"/>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3308813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PAP!$L$27</c:f>
              <c:strCache>
                <c:ptCount val="1"/>
                <c:pt idx="0">
                  <c:v>14.7</c:v>
                </c:pt>
              </c:strCache>
            </c:strRef>
          </c:tx>
          <c:spPr>
            <a:solidFill>
              <a:srgbClr val="000090"/>
            </a:solidFill>
            <a:ln w="25400">
              <a:noFill/>
            </a:ln>
          </c:spPr>
          <c:invertIfNegative val="0"/>
          <c:cat>
            <c:numRef>
              <c:f>PAP!$N$26:$AF$26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PAP!$N$27:$AF$27</c:f>
              <c:numCache>
                <c:formatCode>0.0</c:formatCode>
                <c:ptCount val="19"/>
                <c:pt idx="0">
                  <c:v>1.7809999999999999</c:v>
                </c:pt>
                <c:pt idx="1">
                  <c:v>2.3679999999999999</c:v>
                </c:pt>
                <c:pt idx="2">
                  <c:v>0.91100000000000003</c:v>
                </c:pt>
                <c:pt idx="3">
                  <c:v>10.766999999999999</c:v>
                </c:pt>
                <c:pt idx="4">
                  <c:v>6.9130000000000003</c:v>
                </c:pt>
                <c:pt idx="5">
                  <c:v>5.1020000000000003</c:v>
                </c:pt>
                <c:pt idx="6">
                  <c:v>4.4409999999999998</c:v>
                </c:pt>
                <c:pt idx="7">
                  <c:v>4.5369999999999999</c:v>
                </c:pt>
                <c:pt idx="8">
                  <c:v>4.96</c:v>
                </c:pt>
                <c:pt idx="9">
                  <c:v>5.2220000000000004</c:v>
                </c:pt>
                <c:pt idx="10">
                  <c:v>5.9960000000000004</c:v>
                </c:pt>
                <c:pt idx="11">
                  <c:v>6.6740000000000004</c:v>
                </c:pt>
                <c:pt idx="12">
                  <c:v>5.4219999999999997</c:v>
                </c:pt>
                <c:pt idx="13">
                  <c:v>4.4119999999999999</c:v>
                </c:pt>
                <c:pt idx="14">
                  <c:v>3.8919999999999999</c:v>
                </c:pt>
                <c:pt idx="15">
                  <c:v>4.8719999999999999</c:v>
                </c:pt>
                <c:pt idx="16">
                  <c:v>4.4829999999999997</c:v>
                </c:pt>
                <c:pt idx="17">
                  <c:v>5.2530000000000001</c:v>
                </c:pt>
                <c:pt idx="18">
                  <c:v>2.33</c:v>
                </c:pt>
              </c:numCache>
            </c:numRef>
          </c:val>
          <c:extLst>
            <c:ext xmlns:c16="http://schemas.microsoft.com/office/drawing/2014/chart" uri="{C3380CC4-5D6E-409C-BE32-E72D297353CC}">
              <c16:uniqueId val="{00000000-4F36-4D87-9A05-5AFA56B268A5}"/>
            </c:ext>
          </c:extLst>
        </c:ser>
        <c:dLbls>
          <c:showLegendKey val="0"/>
          <c:showVal val="0"/>
          <c:showCatName val="0"/>
          <c:showSerName val="0"/>
          <c:showPercent val="0"/>
          <c:showBubbleSize val="0"/>
        </c:dLbls>
        <c:gapWidth val="120"/>
        <c:axId val="-330887344"/>
        <c:axId val="-330888976"/>
      </c:barChart>
      <c:catAx>
        <c:axId val="-33088734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330888976"/>
        <c:crosses val="autoZero"/>
        <c:auto val="1"/>
        <c:lblAlgn val="ctr"/>
        <c:lblOffset val="100"/>
        <c:tickMarkSkip val="1"/>
        <c:noMultiLvlLbl val="0"/>
      </c:catAx>
      <c:valAx>
        <c:axId val="-330888976"/>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3308873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PHL!$L$11</c:f>
              <c:strCache>
                <c:ptCount val="1"/>
                <c:pt idx="0">
                  <c:v>5.0</c:v>
                </c:pt>
              </c:strCache>
            </c:strRef>
          </c:tx>
          <c:spPr>
            <a:solidFill>
              <a:srgbClr val="000090"/>
            </a:solidFill>
            <a:ln w="25400">
              <a:noFill/>
            </a:ln>
          </c:spPr>
          <c:invertIfNegative val="0"/>
          <c:cat>
            <c:numRef>
              <c:f>PHL!$N$9:$AF$9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PHL!$N$11:$AF$11</c:f>
              <c:numCache>
                <c:formatCode>0.0</c:formatCode>
                <c:ptCount val="19"/>
                <c:pt idx="0">
                  <c:v>4.7779999999999996</c:v>
                </c:pt>
                <c:pt idx="1">
                  <c:v>5.2430000000000003</c:v>
                </c:pt>
                <c:pt idx="2">
                  <c:v>6.617</c:v>
                </c:pt>
                <c:pt idx="3">
                  <c:v>4.1529999999999996</c:v>
                </c:pt>
                <c:pt idx="4">
                  <c:v>1.1479999999999999</c:v>
                </c:pt>
                <c:pt idx="5">
                  <c:v>7.335</c:v>
                </c:pt>
                <c:pt idx="6">
                  <c:v>3.8580000000000001</c:v>
                </c:pt>
                <c:pt idx="7">
                  <c:v>6.8970000000000002</c:v>
                </c:pt>
                <c:pt idx="8">
                  <c:v>6.7510000000000003</c:v>
                </c:pt>
                <c:pt idx="9">
                  <c:v>6.3479999999999999</c:v>
                </c:pt>
                <c:pt idx="10">
                  <c:v>6.3479999999999999</c:v>
                </c:pt>
                <c:pt idx="11">
                  <c:v>7.149</c:v>
                </c:pt>
                <c:pt idx="12">
                  <c:v>6.931</c:v>
                </c:pt>
                <c:pt idx="13">
                  <c:v>6.3410000000000002</c:v>
                </c:pt>
                <c:pt idx="14">
                  <c:v>6.1189999999999998</c:v>
                </c:pt>
                <c:pt idx="15">
                  <c:v>-9.5180000000000007</c:v>
                </c:pt>
                <c:pt idx="16">
                  <c:v>5.7149999999999999</c:v>
                </c:pt>
                <c:pt idx="17">
                  <c:v>7.57</c:v>
                </c:pt>
                <c:pt idx="18">
                  <c:v>5.5679999999999996</c:v>
                </c:pt>
              </c:numCache>
            </c:numRef>
          </c:val>
          <c:extLst>
            <c:ext xmlns:c16="http://schemas.microsoft.com/office/drawing/2014/chart" uri="{C3380CC4-5D6E-409C-BE32-E72D297353CC}">
              <c16:uniqueId val="{00000000-8FCE-4495-B718-441F699E0C6A}"/>
            </c:ext>
          </c:extLst>
        </c:ser>
        <c:dLbls>
          <c:showLegendKey val="0"/>
          <c:showVal val="0"/>
          <c:showCatName val="0"/>
          <c:showSerName val="0"/>
          <c:showPercent val="0"/>
          <c:showBubbleSize val="0"/>
        </c:dLbls>
        <c:gapWidth val="120"/>
        <c:axId val="-330880272"/>
        <c:axId val="-330891152"/>
      </c:barChart>
      <c:catAx>
        <c:axId val="-3308802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330891152"/>
        <c:crosses val="autoZero"/>
        <c:auto val="1"/>
        <c:lblAlgn val="ctr"/>
        <c:lblOffset val="100"/>
        <c:tickMarkSkip val="1"/>
        <c:noMultiLvlLbl val="0"/>
      </c:catAx>
      <c:valAx>
        <c:axId val="-330891152"/>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3308802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PHL!$L$27</c:f>
              <c:strCache>
                <c:ptCount val="1"/>
                <c:pt idx="0">
                  <c:v>2.3</c:v>
                </c:pt>
              </c:strCache>
            </c:strRef>
          </c:tx>
          <c:spPr>
            <a:solidFill>
              <a:srgbClr val="000090"/>
            </a:solidFill>
            <a:ln w="25400">
              <a:noFill/>
            </a:ln>
          </c:spPr>
          <c:invertIfNegative val="0"/>
          <c:cat>
            <c:numRef>
              <c:f>PHL!$N$26:$AF$26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PHL!$N$27:$AF$27</c:f>
              <c:numCache>
                <c:formatCode>0.0</c:formatCode>
                <c:ptCount val="19"/>
                <c:pt idx="0">
                  <c:v>6.5949999999999998</c:v>
                </c:pt>
                <c:pt idx="1">
                  <c:v>5.4669999999999996</c:v>
                </c:pt>
                <c:pt idx="2">
                  <c:v>2.9420000000000002</c:v>
                </c:pt>
                <c:pt idx="3">
                  <c:v>8.1839999999999993</c:v>
                </c:pt>
                <c:pt idx="4">
                  <c:v>4.2130000000000001</c:v>
                </c:pt>
                <c:pt idx="5">
                  <c:v>3.738</c:v>
                </c:pt>
                <c:pt idx="6">
                  <c:v>4.7450000000000001</c:v>
                </c:pt>
                <c:pt idx="7">
                  <c:v>3.1579999999999999</c:v>
                </c:pt>
                <c:pt idx="8">
                  <c:v>2.5920000000000001</c:v>
                </c:pt>
                <c:pt idx="9">
                  <c:v>3.5939999999999999</c:v>
                </c:pt>
                <c:pt idx="10">
                  <c:v>0.69</c:v>
                </c:pt>
                <c:pt idx="11">
                  <c:v>1.234</c:v>
                </c:pt>
                <c:pt idx="12">
                  <c:v>2.8530000000000002</c:v>
                </c:pt>
                <c:pt idx="13">
                  <c:v>5.31</c:v>
                </c:pt>
                <c:pt idx="14">
                  <c:v>2.3919999999999999</c:v>
                </c:pt>
                <c:pt idx="15">
                  <c:v>2.3929999999999998</c:v>
                </c:pt>
                <c:pt idx="16">
                  <c:v>3.927</c:v>
                </c:pt>
                <c:pt idx="17">
                  <c:v>5.8209999999999997</c:v>
                </c:pt>
                <c:pt idx="18">
                  <c:v>5.9779999999999998</c:v>
                </c:pt>
              </c:numCache>
            </c:numRef>
          </c:val>
          <c:extLst>
            <c:ext xmlns:c16="http://schemas.microsoft.com/office/drawing/2014/chart" uri="{C3380CC4-5D6E-409C-BE32-E72D297353CC}">
              <c16:uniqueId val="{00000000-5840-44DD-9054-2B57216E6C74}"/>
            </c:ext>
          </c:extLst>
        </c:ser>
        <c:dLbls>
          <c:showLegendKey val="0"/>
          <c:showVal val="0"/>
          <c:showCatName val="0"/>
          <c:showSerName val="0"/>
          <c:showPercent val="0"/>
          <c:showBubbleSize val="0"/>
        </c:dLbls>
        <c:gapWidth val="120"/>
        <c:axId val="-330879184"/>
        <c:axId val="-330885712"/>
      </c:barChart>
      <c:catAx>
        <c:axId val="-3308791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330885712"/>
        <c:crosses val="autoZero"/>
        <c:auto val="1"/>
        <c:lblAlgn val="ctr"/>
        <c:lblOffset val="100"/>
        <c:tickMarkSkip val="1"/>
        <c:noMultiLvlLbl val="0"/>
      </c:catAx>
      <c:valAx>
        <c:axId val="-330885712"/>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3308791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SIN!$L$11</c:f>
              <c:strCache>
                <c:ptCount val="1"/>
                <c:pt idx="0">
                  <c:v>4.4</c:v>
                </c:pt>
              </c:strCache>
            </c:strRef>
          </c:tx>
          <c:spPr>
            <a:solidFill>
              <a:srgbClr val="000090"/>
            </a:solidFill>
            <a:ln w="25400">
              <a:noFill/>
            </a:ln>
          </c:spPr>
          <c:invertIfNegative val="0"/>
          <c:cat>
            <c:numRef>
              <c:f>SIN!$N$9:$AF$9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SIN!$N$11:$AF$11</c:f>
              <c:numCache>
                <c:formatCode>0.0</c:formatCode>
                <c:ptCount val="19"/>
                <c:pt idx="0">
                  <c:v>7.4889999999999999</c:v>
                </c:pt>
                <c:pt idx="1">
                  <c:v>8.86</c:v>
                </c:pt>
                <c:pt idx="2">
                  <c:v>9.1120000000000001</c:v>
                </c:pt>
                <c:pt idx="3">
                  <c:v>1.788</c:v>
                </c:pt>
                <c:pt idx="4">
                  <c:v>-0.60299999999999998</c:v>
                </c:pt>
                <c:pt idx="5">
                  <c:v>14.52</c:v>
                </c:pt>
                <c:pt idx="6">
                  <c:v>6.2149999999999999</c:v>
                </c:pt>
                <c:pt idx="7">
                  <c:v>4.4349999999999996</c:v>
                </c:pt>
                <c:pt idx="8">
                  <c:v>4.8179999999999996</c:v>
                </c:pt>
                <c:pt idx="9">
                  <c:v>3.9359999999999999</c:v>
                </c:pt>
                <c:pt idx="10">
                  <c:v>2.9769999999999999</c:v>
                </c:pt>
                <c:pt idx="11">
                  <c:v>3.589</c:v>
                </c:pt>
                <c:pt idx="12">
                  <c:v>4.5129999999999999</c:v>
                </c:pt>
                <c:pt idx="13">
                  <c:v>3.5169999999999999</c:v>
                </c:pt>
                <c:pt idx="14">
                  <c:v>1.345</c:v>
                </c:pt>
                <c:pt idx="15">
                  <c:v>-3.87</c:v>
                </c:pt>
                <c:pt idx="16">
                  <c:v>9.6910000000000007</c:v>
                </c:pt>
                <c:pt idx="17">
                  <c:v>3.8380000000000001</c:v>
                </c:pt>
                <c:pt idx="18">
                  <c:v>1.075</c:v>
                </c:pt>
              </c:numCache>
            </c:numRef>
          </c:val>
          <c:extLst>
            <c:ext xmlns:c16="http://schemas.microsoft.com/office/drawing/2014/chart" uri="{C3380CC4-5D6E-409C-BE32-E72D297353CC}">
              <c16:uniqueId val="{00000000-23D7-4603-8CD5-036BC5C27011}"/>
            </c:ext>
          </c:extLst>
        </c:ser>
        <c:dLbls>
          <c:showLegendKey val="0"/>
          <c:showVal val="0"/>
          <c:showCatName val="0"/>
          <c:showSerName val="0"/>
          <c:showPercent val="0"/>
          <c:showBubbleSize val="0"/>
        </c:dLbls>
        <c:gapWidth val="120"/>
        <c:axId val="-330877552"/>
        <c:axId val="-330876464"/>
      </c:barChart>
      <c:catAx>
        <c:axId val="-3308775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330876464"/>
        <c:crosses val="autoZero"/>
        <c:auto val="1"/>
        <c:lblAlgn val="ctr"/>
        <c:lblOffset val="100"/>
        <c:tickMarkSkip val="1"/>
        <c:noMultiLvlLbl val="0"/>
      </c:catAx>
      <c:valAx>
        <c:axId val="-330876464"/>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3308775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SIN!$L$27</c:f>
              <c:strCache>
                <c:ptCount val="1"/>
                <c:pt idx="0">
                  <c:v>0.5</c:v>
                </c:pt>
              </c:strCache>
            </c:strRef>
          </c:tx>
          <c:spPr>
            <a:solidFill>
              <a:srgbClr val="000090"/>
            </a:solidFill>
            <a:ln w="25400">
              <a:noFill/>
            </a:ln>
          </c:spPr>
          <c:invertIfNegative val="0"/>
          <c:cat>
            <c:numRef>
              <c:f>SIN!$N$26:$AF$26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SIN!$N$27:$AF$27</c:f>
              <c:numCache>
                <c:formatCode>0.0</c:formatCode>
                <c:ptCount val="19"/>
                <c:pt idx="0">
                  <c:v>0.46800000000000003</c:v>
                </c:pt>
                <c:pt idx="1">
                  <c:v>0.96299999999999997</c:v>
                </c:pt>
                <c:pt idx="2">
                  <c:v>2.105</c:v>
                </c:pt>
                <c:pt idx="3">
                  <c:v>6.6280000000000001</c:v>
                </c:pt>
                <c:pt idx="4">
                  <c:v>0.59699999999999998</c:v>
                </c:pt>
                <c:pt idx="5">
                  <c:v>2.8239999999999998</c:v>
                </c:pt>
                <c:pt idx="6">
                  <c:v>5.2480000000000002</c:v>
                </c:pt>
                <c:pt idx="7">
                  <c:v>4.5759999999999996</c:v>
                </c:pt>
                <c:pt idx="8">
                  <c:v>2.359</c:v>
                </c:pt>
                <c:pt idx="9">
                  <c:v>1.0249999999999999</c:v>
                </c:pt>
                <c:pt idx="10">
                  <c:v>-0.52300000000000002</c:v>
                </c:pt>
                <c:pt idx="11">
                  <c:v>-0.53200000000000003</c:v>
                </c:pt>
                <c:pt idx="12">
                  <c:v>0.57599999999999996</c:v>
                </c:pt>
                <c:pt idx="13">
                  <c:v>0.439</c:v>
                </c:pt>
                <c:pt idx="14">
                  <c:v>0.56499999999999995</c:v>
                </c:pt>
                <c:pt idx="15">
                  <c:v>-0.182</c:v>
                </c:pt>
                <c:pt idx="16">
                  <c:v>2.3050000000000002</c:v>
                </c:pt>
                <c:pt idx="17">
                  <c:v>6.1210000000000004</c:v>
                </c:pt>
                <c:pt idx="18">
                  <c:v>4.8209999999999997</c:v>
                </c:pt>
              </c:numCache>
            </c:numRef>
          </c:val>
          <c:extLst>
            <c:ext xmlns:c16="http://schemas.microsoft.com/office/drawing/2014/chart" uri="{C3380CC4-5D6E-409C-BE32-E72D297353CC}">
              <c16:uniqueId val="{00000000-62E7-4BDB-85F9-1C70C6368B33}"/>
            </c:ext>
          </c:extLst>
        </c:ser>
        <c:dLbls>
          <c:showLegendKey val="0"/>
          <c:showVal val="0"/>
          <c:showCatName val="0"/>
          <c:showSerName val="0"/>
          <c:showPercent val="0"/>
          <c:showBubbleSize val="0"/>
        </c:dLbls>
        <c:gapWidth val="120"/>
        <c:axId val="-330886256"/>
        <c:axId val="-330890064"/>
      </c:barChart>
      <c:catAx>
        <c:axId val="-33088625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330890064"/>
        <c:crosses val="autoZero"/>
        <c:auto val="1"/>
        <c:lblAlgn val="ctr"/>
        <c:lblOffset val="100"/>
        <c:tickMarkSkip val="1"/>
        <c:noMultiLvlLbl val="0"/>
      </c:catAx>
      <c:valAx>
        <c:axId val="-330890064"/>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3308862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SKO!$L$11</c:f>
              <c:strCache>
                <c:ptCount val="1"/>
                <c:pt idx="0">
                  <c:v>2.9</c:v>
                </c:pt>
              </c:strCache>
            </c:strRef>
          </c:tx>
          <c:spPr>
            <a:solidFill>
              <a:srgbClr val="000090"/>
            </a:solidFill>
            <a:ln w="25400">
              <a:noFill/>
            </a:ln>
          </c:spPr>
          <c:invertIfNegative val="0"/>
          <c:cat>
            <c:numRef>
              <c:f>SKO!$N$9:$AF$9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SKO!$N$11:$AF$11</c:f>
              <c:numCache>
                <c:formatCode>0.0</c:formatCode>
                <c:ptCount val="19"/>
                <c:pt idx="0">
                  <c:v>3.9239999999999999</c:v>
                </c:pt>
                <c:pt idx="1">
                  <c:v>5.1760000000000002</c:v>
                </c:pt>
                <c:pt idx="2">
                  <c:v>5.4630000000000001</c:v>
                </c:pt>
                <c:pt idx="3">
                  <c:v>2.8290000000000002</c:v>
                </c:pt>
                <c:pt idx="4">
                  <c:v>0.70799999999999996</c:v>
                </c:pt>
                <c:pt idx="5">
                  <c:v>6.8049999999999997</c:v>
                </c:pt>
                <c:pt idx="6">
                  <c:v>3.6859999999999999</c:v>
                </c:pt>
                <c:pt idx="7">
                  <c:v>2.403</c:v>
                </c:pt>
                <c:pt idx="8">
                  <c:v>3.165</c:v>
                </c:pt>
                <c:pt idx="9">
                  <c:v>3.202</c:v>
                </c:pt>
                <c:pt idx="10">
                  <c:v>2.8090000000000002</c:v>
                </c:pt>
                <c:pt idx="11">
                  <c:v>2.9470000000000001</c:v>
                </c:pt>
                <c:pt idx="12">
                  <c:v>3.16</c:v>
                </c:pt>
                <c:pt idx="13">
                  <c:v>2.907</c:v>
                </c:pt>
                <c:pt idx="14">
                  <c:v>2.2440000000000002</c:v>
                </c:pt>
                <c:pt idx="15">
                  <c:v>-0.70899999999999996</c:v>
                </c:pt>
                <c:pt idx="16">
                  <c:v>4.3049999999999997</c:v>
                </c:pt>
                <c:pt idx="17">
                  <c:v>2.613</c:v>
                </c:pt>
                <c:pt idx="18">
                  <c:v>1.357</c:v>
                </c:pt>
              </c:numCache>
            </c:numRef>
          </c:val>
          <c:extLst>
            <c:ext xmlns:c16="http://schemas.microsoft.com/office/drawing/2014/chart" uri="{C3380CC4-5D6E-409C-BE32-E72D297353CC}">
              <c16:uniqueId val="{00000000-D0A4-496D-9135-2A516BC7B00E}"/>
            </c:ext>
          </c:extLst>
        </c:ser>
        <c:dLbls>
          <c:showLegendKey val="0"/>
          <c:showVal val="0"/>
          <c:showCatName val="0"/>
          <c:showSerName val="0"/>
          <c:showPercent val="0"/>
          <c:showBubbleSize val="0"/>
        </c:dLbls>
        <c:gapWidth val="120"/>
        <c:axId val="-330885168"/>
        <c:axId val="-330890608"/>
      </c:barChart>
      <c:catAx>
        <c:axId val="-33088516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330890608"/>
        <c:crosses val="autoZero"/>
        <c:auto val="1"/>
        <c:lblAlgn val="ctr"/>
        <c:lblOffset val="100"/>
        <c:tickMarkSkip val="1"/>
        <c:noMultiLvlLbl val="0"/>
      </c:catAx>
      <c:valAx>
        <c:axId val="-330890608"/>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3308851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SKO!$L$27</c:f>
              <c:strCache>
                <c:ptCount val="1"/>
                <c:pt idx="0">
                  <c:v>3.5</c:v>
                </c:pt>
              </c:strCache>
            </c:strRef>
          </c:tx>
          <c:spPr>
            <a:solidFill>
              <a:srgbClr val="000090"/>
            </a:solidFill>
            <a:ln w="25400">
              <a:noFill/>
            </a:ln>
          </c:spPr>
          <c:invertIfNegative val="0"/>
          <c:cat>
            <c:numRef>
              <c:f>SKO!$N$26:$AF$26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SKO!$N$27:$AF$27</c:f>
              <c:numCache>
                <c:formatCode>0.0</c:formatCode>
                <c:ptCount val="19"/>
                <c:pt idx="0">
                  <c:v>2.754</c:v>
                </c:pt>
                <c:pt idx="1">
                  <c:v>2.242</c:v>
                </c:pt>
                <c:pt idx="2">
                  <c:v>2.5350000000000001</c:v>
                </c:pt>
                <c:pt idx="3">
                  <c:v>4.6740000000000004</c:v>
                </c:pt>
                <c:pt idx="4">
                  <c:v>2.7570000000000001</c:v>
                </c:pt>
                <c:pt idx="5">
                  <c:v>2.9390000000000001</c:v>
                </c:pt>
                <c:pt idx="6">
                  <c:v>4.0259999999999998</c:v>
                </c:pt>
                <c:pt idx="7">
                  <c:v>2.1869999999999998</c:v>
                </c:pt>
                <c:pt idx="8">
                  <c:v>1.3009999999999999</c:v>
                </c:pt>
                <c:pt idx="9">
                  <c:v>1.2749999999999999</c:v>
                </c:pt>
                <c:pt idx="10">
                  <c:v>0.70599999999999996</c:v>
                </c:pt>
                <c:pt idx="11">
                  <c:v>0.97199999999999998</c:v>
                </c:pt>
                <c:pt idx="12">
                  <c:v>1.944</c:v>
                </c:pt>
                <c:pt idx="13">
                  <c:v>1.476</c:v>
                </c:pt>
                <c:pt idx="14">
                  <c:v>0.38300000000000001</c:v>
                </c:pt>
                <c:pt idx="15">
                  <c:v>0.53700000000000003</c:v>
                </c:pt>
                <c:pt idx="16">
                  <c:v>2.4980000000000002</c:v>
                </c:pt>
                <c:pt idx="17">
                  <c:v>5.09</c:v>
                </c:pt>
                <c:pt idx="18">
                  <c:v>3.593</c:v>
                </c:pt>
              </c:numCache>
            </c:numRef>
          </c:val>
          <c:extLst>
            <c:ext xmlns:c16="http://schemas.microsoft.com/office/drawing/2014/chart" uri="{C3380CC4-5D6E-409C-BE32-E72D297353CC}">
              <c16:uniqueId val="{00000000-F97F-41DD-A848-78EF37A96EEC}"/>
            </c:ext>
          </c:extLst>
        </c:ser>
        <c:dLbls>
          <c:showLegendKey val="0"/>
          <c:showVal val="0"/>
          <c:showCatName val="0"/>
          <c:showSerName val="0"/>
          <c:showPercent val="0"/>
          <c:showBubbleSize val="0"/>
        </c:dLbls>
        <c:gapWidth val="120"/>
        <c:axId val="-330879728"/>
        <c:axId val="-330878096"/>
      </c:barChart>
      <c:catAx>
        <c:axId val="-3308797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330878096"/>
        <c:crosses val="autoZero"/>
        <c:auto val="1"/>
        <c:lblAlgn val="ctr"/>
        <c:lblOffset val="100"/>
        <c:tickMarkSkip val="1"/>
        <c:noMultiLvlLbl val="0"/>
      </c:catAx>
      <c:valAx>
        <c:axId val="-330878096"/>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3308797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TAI!$L$11</c:f>
              <c:strCache>
                <c:ptCount val="1"/>
                <c:pt idx="0">
                  <c:v>4.1</c:v>
                </c:pt>
              </c:strCache>
            </c:strRef>
          </c:tx>
          <c:spPr>
            <a:solidFill>
              <a:srgbClr val="000090"/>
            </a:solidFill>
            <a:ln w="25400">
              <a:noFill/>
            </a:ln>
          </c:spPr>
          <c:invertIfNegative val="0"/>
          <c:cat>
            <c:numRef>
              <c:f>TAI!$N$9:$AF$9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TAI!$N$11:$AF$11</c:f>
              <c:numCache>
                <c:formatCode>0.0</c:formatCode>
                <c:ptCount val="19"/>
                <c:pt idx="0">
                  <c:v>5.4160000000000004</c:v>
                </c:pt>
                <c:pt idx="1">
                  <c:v>5.6230000000000002</c:v>
                </c:pt>
                <c:pt idx="2">
                  <c:v>6.5170000000000003</c:v>
                </c:pt>
                <c:pt idx="3">
                  <c:v>0.70399999999999996</c:v>
                </c:pt>
                <c:pt idx="4">
                  <c:v>-1.5669999999999999</c:v>
                </c:pt>
                <c:pt idx="5">
                  <c:v>10.244999999999999</c:v>
                </c:pt>
                <c:pt idx="6">
                  <c:v>3.6739999999999999</c:v>
                </c:pt>
                <c:pt idx="7">
                  <c:v>2.222</c:v>
                </c:pt>
                <c:pt idx="8">
                  <c:v>2.484</c:v>
                </c:pt>
                <c:pt idx="9">
                  <c:v>4.7190000000000003</c:v>
                </c:pt>
                <c:pt idx="10">
                  <c:v>1.466</c:v>
                </c:pt>
                <c:pt idx="11">
                  <c:v>2.165</c:v>
                </c:pt>
                <c:pt idx="12">
                  <c:v>3.3109999999999999</c:v>
                </c:pt>
                <c:pt idx="13">
                  <c:v>2.7869999999999999</c:v>
                </c:pt>
                <c:pt idx="14">
                  <c:v>3.0640000000000001</c:v>
                </c:pt>
                <c:pt idx="15">
                  <c:v>3.387</c:v>
                </c:pt>
                <c:pt idx="16">
                  <c:v>6.62</c:v>
                </c:pt>
                <c:pt idx="17">
                  <c:v>2.5880000000000001</c:v>
                </c:pt>
                <c:pt idx="18">
                  <c:v>1.3959999999999999</c:v>
                </c:pt>
              </c:numCache>
            </c:numRef>
          </c:val>
          <c:extLst>
            <c:ext xmlns:c16="http://schemas.microsoft.com/office/drawing/2014/chart" uri="{C3380CC4-5D6E-409C-BE32-E72D297353CC}">
              <c16:uniqueId val="{00000000-4E25-4BEE-9F3D-610CF802A9BA}"/>
            </c:ext>
          </c:extLst>
        </c:ser>
        <c:dLbls>
          <c:showLegendKey val="0"/>
          <c:showVal val="0"/>
          <c:showCatName val="0"/>
          <c:showSerName val="0"/>
          <c:showPercent val="0"/>
          <c:showBubbleSize val="0"/>
        </c:dLbls>
        <c:gapWidth val="120"/>
        <c:axId val="-330886800"/>
        <c:axId val="-330889520"/>
      </c:barChart>
      <c:catAx>
        <c:axId val="-33088680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330889520"/>
        <c:crosses val="autoZero"/>
        <c:auto val="1"/>
        <c:lblAlgn val="ctr"/>
        <c:lblOffset val="100"/>
        <c:tickMarkSkip val="1"/>
        <c:noMultiLvlLbl val="0"/>
      </c:catAx>
      <c:valAx>
        <c:axId val="-33088952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33088680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TAI!$L$27</c:f>
              <c:strCache>
                <c:ptCount val="1"/>
                <c:pt idx="0">
                  <c:v>-0.3</c:v>
                </c:pt>
              </c:strCache>
            </c:strRef>
          </c:tx>
          <c:spPr>
            <a:solidFill>
              <a:srgbClr val="000090"/>
            </a:solidFill>
            <a:ln w="25400">
              <a:noFill/>
            </a:ln>
          </c:spPr>
          <c:invertIfNegative val="0"/>
          <c:cat>
            <c:numRef>
              <c:f>TAI!$N$26:$AF$26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TAI!$N$27:$AF$27</c:f>
              <c:numCache>
                <c:formatCode>0.0</c:formatCode>
                <c:ptCount val="19"/>
                <c:pt idx="0">
                  <c:v>2.3079999999999998</c:v>
                </c:pt>
                <c:pt idx="1">
                  <c:v>0.59799999999999998</c:v>
                </c:pt>
                <c:pt idx="2">
                  <c:v>1.798</c:v>
                </c:pt>
                <c:pt idx="3">
                  <c:v>3.5259999999999998</c:v>
                </c:pt>
                <c:pt idx="4">
                  <c:v>-0.872</c:v>
                </c:pt>
                <c:pt idx="5">
                  <c:v>0.96499999999999997</c:v>
                </c:pt>
                <c:pt idx="6">
                  <c:v>1.4239999999999999</c:v>
                </c:pt>
                <c:pt idx="7">
                  <c:v>1.9330000000000001</c:v>
                </c:pt>
                <c:pt idx="8">
                  <c:v>0.79300000000000004</c:v>
                </c:pt>
                <c:pt idx="9">
                  <c:v>1.194</c:v>
                </c:pt>
                <c:pt idx="10">
                  <c:v>-0.30599999999999999</c:v>
                </c:pt>
                <c:pt idx="11">
                  <c:v>1.393</c:v>
                </c:pt>
                <c:pt idx="12">
                  <c:v>0.622</c:v>
                </c:pt>
                <c:pt idx="13">
                  <c:v>1.35</c:v>
                </c:pt>
                <c:pt idx="14">
                  <c:v>0.55900000000000005</c:v>
                </c:pt>
                <c:pt idx="15">
                  <c:v>-0.23799999999999999</c:v>
                </c:pt>
                <c:pt idx="16">
                  <c:v>1.9710000000000001</c:v>
                </c:pt>
                <c:pt idx="17">
                  <c:v>2.9470000000000001</c:v>
                </c:pt>
                <c:pt idx="18">
                  <c:v>2.492</c:v>
                </c:pt>
              </c:numCache>
            </c:numRef>
          </c:val>
          <c:extLst>
            <c:ext xmlns:c16="http://schemas.microsoft.com/office/drawing/2014/chart" uri="{C3380CC4-5D6E-409C-BE32-E72D297353CC}">
              <c16:uniqueId val="{00000000-EDFD-42CB-B34D-79038F1F402C}"/>
            </c:ext>
          </c:extLst>
        </c:ser>
        <c:dLbls>
          <c:showLegendKey val="0"/>
          <c:showVal val="0"/>
          <c:showCatName val="0"/>
          <c:showSerName val="0"/>
          <c:showPercent val="0"/>
          <c:showBubbleSize val="0"/>
        </c:dLbls>
        <c:gapWidth val="120"/>
        <c:axId val="-330877008"/>
        <c:axId val="-330884080"/>
      </c:barChart>
      <c:catAx>
        <c:axId val="-33087700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330884080"/>
        <c:crosses val="autoZero"/>
        <c:auto val="1"/>
        <c:lblAlgn val="ctr"/>
        <c:lblOffset val="100"/>
        <c:tickMarkSkip val="1"/>
        <c:noMultiLvlLbl val="0"/>
      </c:catAx>
      <c:valAx>
        <c:axId val="-3308840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3308770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THA!$L$11</c:f>
              <c:strCache>
                <c:ptCount val="1"/>
                <c:pt idx="0">
                  <c:v>7.2</c:v>
                </c:pt>
              </c:strCache>
            </c:strRef>
          </c:tx>
          <c:spPr>
            <a:solidFill>
              <a:srgbClr val="000090"/>
            </a:solidFill>
            <a:ln w="25400">
              <a:noFill/>
            </a:ln>
          </c:spPr>
          <c:invertIfNegative val="0"/>
          <c:cat>
            <c:numRef>
              <c:f>THA!$N$9:$AF$9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THA!$N$11:$AF$11</c:f>
              <c:numCache>
                <c:formatCode>0.0</c:formatCode>
                <c:ptCount val="19"/>
                <c:pt idx="0">
                  <c:v>4.1879999999999997</c:v>
                </c:pt>
                <c:pt idx="1">
                  <c:v>4.968</c:v>
                </c:pt>
                <c:pt idx="2">
                  <c:v>5.4349999999999996</c:v>
                </c:pt>
                <c:pt idx="3">
                  <c:v>1.726</c:v>
                </c:pt>
                <c:pt idx="4">
                  <c:v>-0.69099999999999995</c:v>
                </c:pt>
                <c:pt idx="5">
                  <c:v>7.5129999999999999</c:v>
                </c:pt>
                <c:pt idx="6">
                  <c:v>0.84</c:v>
                </c:pt>
                <c:pt idx="7">
                  <c:v>7.2430000000000003</c:v>
                </c:pt>
                <c:pt idx="8">
                  <c:v>2.6869999999999998</c:v>
                </c:pt>
                <c:pt idx="9">
                  <c:v>0.98399999999999999</c:v>
                </c:pt>
                <c:pt idx="10">
                  <c:v>3.1339999999999999</c:v>
                </c:pt>
                <c:pt idx="11">
                  <c:v>3.4350000000000001</c:v>
                </c:pt>
                <c:pt idx="12">
                  <c:v>4.1779999999999999</c:v>
                </c:pt>
                <c:pt idx="13">
                  <c:v>4.2229999999999999</c:v>
                </c:pt>
                <c:pt idx="14">
                  <c:v>2.1150000000000002</c:v>
                </c:pt>
                <c:pt idx="15">
                  <c:v>-6.05</c:v>
                </c:pt>
                <c:pt idx="16">
                  <c:v>1.5489999999999999</c:v>
                </c:pt>
                <c:pt idx="17">
                  <c:v>2.5110000000000001</c:v>
                </c:pt>
                <c:pt idx="18">
                  <c:v>1.8720000000000001</c:v>
                </c:pt>
              </c:numCache>
            </c:numRef>
          </c:val>
          <c:extLst>
            <c:ext xmlns:c16="http://schemas.microsoft.com/office/drawing/2014/chart" uri="{C3380CC4-5D6E-409C-BE32-E72D297353CC}">
              <c16:uniqueId val="{00000000-A527-4157-A841-D36CCC10809D}"/>
            </c:ext>
          </c:extLst>
        </c:ser>
        <c:dLbls>
          <c:showLegendKey val="0"/>
          <c:showVal val="0"/>
          <c:showCatName val="0"/>
          <c:showSerName val="0"/>
          <c:showPercent val="0"/>
          <c:showBubbleSize val="0"/>
        </c:dLbls>
        <c:gapWidth val="120"/>
        <c:axId val="-330883536"/>
        <c:axId val="-330882992"/>
      </c:barChart>
      <c:catAx>
        <c:axId val="-33088353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330882992"/>
        <c:crosses val="autoZero"/>
        <c:auto val="1"/>
        <c:lblAlgn val="ctr"/>
        <c:lblOffset val="100"/>
        <c:tickMarkSkip val="1"/>
        <c:noMultiLvlLbl val="0"/>
      </c:catAx>
      <c:valAx>
        <c:axId val="-330882992"/>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3308835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THA!$L$27</c:f>
              <c:strCache>
                <c:ptCount val="1"/>
                <c:pt idx="0">
                  <c:v>1.8</c:v>
                </c:pt>
              </c:strCache>
            </c:strRef>
          </c:tx>
          <c:spPr>
            <a:solidFill>
              <a:srgbClr val="000090"/>
            </a:solidFill>
            <a:ln w="25400">
              <a:noFill/>
            </a:ln>
          </c:spPr>
          <c:invertIfNegative val="0"/>
          <c:cat>
            <c:numRef>
              <c:f>THA!$N$26:$AF$26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THA!$N$27:$AF$27</c:f>
              <c:numCache>
                <c:formatCode>0.0</c:formatCode>
                <c:ptCount val="19"/>
                <c:pt idx="0">
                  <c:v>4.5190000000000001</c:v>
                </c:pt>
                <c:pt idx="1">
                  <c:v>4.6639999999999997</c:v>
                </c:pt>
                <c:pt idx="2">
                  <c:v>2.2029999999999998</c:v>
                </c:pt>
                <c:pt idx="3">
                  <c:v>5.4619999999999997</c:v>
                </c:pt>
                <c:pt idx="4">
                  <c:v>-0.84799999999999998</c:v>
                </c:pt>
                <c:pt idx="5">
                  <c:v>3.2989999999999999</c:v>
                </c:pt>
                <c:pt idx="6">
                  <c:v>3.8109999999999999</c:v>
                </c:pt>
                <c:pt idx="7">
                  <c:v>3.012</c:v>
                </c:pt>
                <c:pt idx="8">
                  <c:v>2.1850000000000001</c:v>
                </c:pt>
                <c:pt idx="9">
                  <c:v>1.8939999999999999</c:v>
                </c:pt>
                <c:pt idx="10">
                  <c:v>-0.89900000000000002</c:v>
                </c:pt>
                <c:pt idx="11">
                  <c:v>0.188</c:v>
                </c:pt>
                <c:pt idx="12">
                  <c:v>0.66500000000000004</c:v>
                </c:pt>
                <c:pt idx="13">
                  <c:v>1.0649999999999999</c:v>
                </c:pt>
                <c:pt idx="14">
                  <c:v>0.70599999999999996</c:v>
                </c:pt>
                <c:pt idx="15">
                  <c:v>-0.84699999999999998</c:v>
                </c:pt>
                <c:pt idx="16">
                  <c:v>1.2310000000000001</c:v>
                </c:pt>
                <c:pt idx="17">
                  <c:v>6.077</c:v>
                </c:pt>
                <c:pt idx="18">
                  <c:v>1.228</c:v>
                </c:pt>
              </c:numCache>
            </c:numRef>
          </c:val>
          <c:extLst>
            <c:ext xmlns:c16="http://schemas.microsoft.com/office/drawing/2014/chart" uri="{C3380CC4-5D6E-409C-BE32-E72D297353CC}">
              <c16:uniqueId val="{00000000-90B1-4BB7-8A06-7A50972F29C8}"/>
            </c:ext>
          </c:extLst>
        </c:ser>
        <c:dLbls>
          <c:showLegendKey val="0"/>
          <c:showVal val="0"/>
          <c:showCatName val="0"/>
          <c:showSerName val="0"/>
          <c:showPercent val="0"/>
          <c:showBubbleSize val="0"/>
        </c:dLbls>
        <c:gapWidth val="120"/>
        <c:axId val="-262866432"/>
        <c:axId val="-262862080"/>
      </c:barChart>
      <c:catAx>
        <c:axId val="-2628664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262862080"/>
        <c:crosses val="autoZero"/>
        <c:auto val="1"/>
        <c:lblAlgn val="ctr"/>
        <c:lblOffset val="100"/>
        <c:tickMarkSkip val="1"/>
        <c:noMultiLvlLbl val="0"/>
      </c:catAx>
      <c:valAx>
        <c:axId val="-2628620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2628664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sng" strike="noStrike" baseline="0">
                <a:solidFill>
                  <a:srgbClr val="000000"/>
                </a:solidFill>
                <a:latin typeface="Arial"/>
                <a:ea typeface="Arial"/>
                <a:cs typeface="Arial"/>
              </a:defRPr>
            </a:pPr>
            <a:r>
              <a:rPr lang="en-PH" sz="1000" u="none"/>
              <a:t>GDP Growth (%)</a:t>
            </a:r>
          </a:p>
        </c:rich>
      </c:tx>
      <c:layout>
        <c:manualLayout>
          <c:xMode val="edge"/>
          <c:yMode val="edge"/>
          <c:x val="0.36460419299439401"/>
          <c:y val="4.5976911784331997E-2"/>
        </c:manualLayout>
      </c:layout>
      <c:overlay val="0"/>
      <c:spPr>
        <a:noFill/>
        <a:ln w="25400">
          <a:noFill/>
        </a:ln>
      </c:spPr>
    </c:title>
    <c:autoTitleDeleted val="0"/>
    <c:plotArea>
      <c:layout>
        <c:manualLayout>
          <c:layoutTarget val="inner"/>
          <c:xMode val="edge"/>
          <c:yMode val="edge"/>
          <c:x val="0.13941037016479799"/>
          <c:y val="0.20802148672093901"/>
          <c:w val="0.82037640904669695"/>
          <c:h val="0.49313092219404803"/>
        </c:manualLayout>
      </c:layout>
      <c:barChart>
        <c:barDir val="col"/>
        <c:grouping val="clustered"/>
        <c:varyColors val="0"/>
        <c:ser>
          <c:idx val="0"/>
          <c:order val="0"/>
          <c:tx>
            <c:strRef>
              <c:f>VIE!$L$11</c:f>
              <c:strCache>
                <c:ptCount val="1"/>
                <c:pt idx="0">
                  <c:v>7.3</c:v>
                </c:pt>
              </c:strCache>
            </c:strRef>
          </c:tx>
          <c:spPr>
            <a:solidFill>
              <a:srgbClr val="000090"/>
            </a:solidFill>
            <a:ln w="25400">
              <a:noFill/>
            </a:ln>
          </c:spPr>
          <c:invertIfNegative val="0"/>
          <c:cat>
            <c:numRef>
              <c:f>VIE!$N$9:$AF$9</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VIE!$N$11:$AF$11</c:f>
              <c:numCache>
                <c:formatCode>0.0</c:formatCode>
                <c:ptCount val="19"/>
                <c:pt idx="0">
                  <c:v>7.5469999999999997</c:v>
                </c:pt>
                <c:pt idx="1">
                  <c:v>6.9779999999999998</c:v>
                </c:pt>
                <c:pt idx="2">
                  <c:v>7.1289999999999996</c:v>
                </c:pt>
                <c:pt idx="3">
                  <c:v>5.6619999999999999</c:v>
                </c:pt>
                <c:pt idx="4">
                  <c:v>5.3979999999999997</c:v>
                </c:pt>
                <c:pt idx="5">
                  <c:v>6.423</c:v>
                </c:pt>
                <c:pt idx="6">
                  <c:v>6.4130000000000003</c:v>
                </c:pt>
                <c:pt idx="7">
                  <c:v>5.5049999999999999</c:v>
                </c:pt>
                <c:pt idx="8">
                  <c:v>5.5540000000000003</c:v>
                </c:pt>
                <c:pt idx="9">
                  <c:v>6.4219999999999997</c:v>
                </c:pt>
                <c:pt idx="10">
                  <c:v>6.9870000000000001</c:v>
                </c:pt>
                <c:pt idx="11">
                  <c:v>6.69</c:v>
                </c:pt>
                <c:pt idx="12">
                  <c:v>6.94</c:v>
                </c:pt>
                <c:pt idx="13">
                  <c:v>7.4649999999999999</c:v>
                </c:pt>
                <c:pt idx="14">
                  <c:v>7.359</c:v>
                </c:pt>
                <c:pt idx="15">
                  <c:v>2.867</c:v>
                </c:pt>
                <c:pt idx="16">
                  <c:v>2.552</c:v>
                </c:pt>
                <c:pt idx="17">
                  <c:v>8.1240000000000006</c:v>
                </c:pt>
                <c:pt idx="18">
                  <c:v>5.0460000000000003</c:v>
                </c:pt>
              </c:numCache>
            </c:numRef>
          </c:val>
          <c:extLst>
            <c:ext xmlns:c16="http://schemas.microsoft.com/office/drawing/2014/chart" uri="{C3380CC4-5D6E-409C-BE32-E72D297353CC}">
              <c16:uniqueId val="{00000000-0994-41D6-8044-99E8B757AB59}"/>
            </c:ext>
          </c:extLst>
        </c:ser>
        <c:dLbls>
          <c:showLegendKey val="0"/>
          <c:showVal val="0"/>
          <c:showCatName val="0"/>
          <c:showSerName val="0"/>
          <c:showPercent val="0"/>
          <c:showBubbleSize val="0"/>
        </c:dLbls>
        <c:gapWidth val="120"/>
        <c:axId val="-262863712"/>
        <c:axId val="-262871328"/>
      </c:barChart>
      <c:catAx>
        <c:axId val="-26286371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262871328"/>
        <c:crosses val="autoZero"/>
        <c:auto val="1"/>
        <c:lblAlgn val="ctr"/>
        <c:lblOffset val="100"/>
        <c:tickMarkSkip val="1"/>
        <c:noMultiLvlLbl val="0"/>
      </c:catAx>
      <c:valAx>
        <c:axId val="-262871328"/>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26286371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PH" sz="1000" u="none"/>
              <a:t>Inflation (%)</a:t>
            </a:r>
          </a:p>
        </c:rich>
      </c:tx>
      <c:layout>
        <c:manualLayout>
          <c:xMode val="edge"/>
          <c:yMode val="edge"/>
          <c:x val="0.39763811930915999"/>
          <c:y val="3.5969571600160101E-2"/>
        </c:manualLayout>
      </c:layout>
      <c:overlay val="0"/>
      <c:spPr>
        <a:noFill/>
        <a:ln w="25400">
          <a:noFill/>
        </a:ln>
      </c:spPr>
    </c:title>
    <c:autoTitleDeleted val="0"/>
    <c:plotArea>
      <c:layout>
        <c:manualLayout>
          <c:layoutTarget val="inner"/>
          <c:xMode val="edge"/>
          <c:yMode val="edge"/>
          <c:x val="0.12834224598930499"/>
          <c:y val="0.20720806085679999"/>
          <c:w val="0.82887700534759501"/>
          <c:h val="0.51806686240491095"/>
        </c:manualLayout>
      </c:layout>
      <c:barChart>
        <c:barDir val="col"/>
        <c:grouping val="clustered"/>
        <c:varyColors val="0"/>
        <c:ser>
          <c:idx val="0"/>
          <c:order val="0"/>
          <c:tx>
            <c:strRef>
              <c:f>VIE!$L$27</c:f>
              <c:strCache>
                <c:ptCount val="1"/>
                <c:pt idx="0">
                  <c:v>3.3</c:v>
                </c:pt>
              </c:strCache>
            </c:strRef>
          </c:tx>
          <c:spPr>
            <a:solidFill>
              <a:srgbClr val="000090"/>
            </a:solidFill>
            <a:ln w="25400">
              <a:noFill/>
            </a:ln>
          </c:spPr>
          <c:invertIfNegative val="0"/>
          <c:cat>
            <c:numRef>
              <c:f>VIE!$N$26:$AF$26</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VIE!$N$27:$AF$27</c:f>
              <c:numCache>
                <c:formatCode>0.0</c:formatCode>
                <c:ptCount val="19"/>
                <c:pt idx="0">
                  <c:v>8.39</c:v>
                </c:pt>
                <c:pt idx="1">
                  <c:v>7.5</c:v>
                </c:pt>
                <c:pt idx="2">
                  <c:v>8.35</c:v>
                </c:pt>
                <c:pt idx="3">
                  <c:v>23.12</c:v>
                </c:pt>
                <c:pt idx="4">
                  <c:v>6.72</c:v>
                </c:pt>
                <c:pt idx="5">
                  <c:v>9.2070000000000007</c:v>
                </c:pt>
                <c:pt idx="6">
                  <c:v>18.678000000000001</c:v>
                </c:pt>
                <c:pt idx="7">
                  <c:v>9.1029999999999998</c:v>
                </c:pt>
                <c:pt idx="8">
                  <c:v>6.5949999999999998</c:v>
                </c:pt>
                <c:pt idx="9">
                  <c:v>4.0869999999999997</c:v>
                </c:pt>
                <c:pt idx="10">
                  <c:v>0.64700000000000002</c:v>
                </c:pt>
                <c:pt idx="11">
                  <c:v>2.6749999999999998</c:v>
                </c:pt>
                <c:pt idx="12">
                  <c:v>3.5209999999999999</c:v>
                </c:pt>
                <c:pt idx="13">
                  <c:v>3.54</c:v>
                </c:pt>
                <c:pt idx="14">
                  <c:v>2.7949999999999999</c:v>
                </c:pt>
                <c:pt idx="15">
                  <c:v>3.22</c:v>
                </c:pt>
                <c:pt idx="16">
                  <c:v>1.837</c:v>
                </c:pt>
                <c:pt idx="17">
                  <c:v>3.157</c:v>
                </c:pt>
                <c:pt idx="18">
                  <c:v>3.2530000000000001</c:v>
                </c:pt>
              </c:numCache>
            </c:numRef>
          </c:val>
          <c:extLst>
            <c:ext xmlns:c16="http://schemas.microsoft.com/office/drawing/2014/chart" uri="{C3380CC4-5D6E-409C-BE32-E72D297353CC}">
              <c16:uniqueId val="{00000000-7B18-4CAB-8239-F3457FA9DFE0}"/>
            </c:ext>
          </c:extLst>
        </c:ser>
        <c:dLbls>
          <c:showLegendKey val="0"/>
          <c:showVal val="0"/>
          <c:showCatName val="0"/>
          <c:showSerName val="0"/>
          <c:showPercent val="0"/>
          <c:showBubbleSize val="0"/>
        </c:dLbls>
        <c:gapWidth val="120"/>
        <c:axId val="-262864256"/>
        <c:axId val="-262865888"/>
      </c:barChart>
      <c:catAx>
        <c:axId val="-26286425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n-US" sz="700" b="0" i="0" u="none" strike="noStrike" baseline="0">
                <a:solidFill>
                  <a:srgbClr val="000000"/>
                </a:solidFill>
                <a:latin typeface="Arial"/>
                <a:ea typeface="Arial"/>
                <a:cs typeface="Arial"/>
              </a:defRPr>
            </a:pPr>
            <a:endParaRPr lang="en-US"/>
          </a:p>
        </c:txPr>
        <c:crossAx val="-262865888"/>
        <c:crosses val="autoZero"/>
        <c:auto val="1"/>
        <c:lblAlgn val="ctr"/>
        <c:lblOffset val="100"/>
        <c:tickMarkSkip val="1"/>
        <c:noMultiLvlLbl val="0"/>
      </c:catAx>
      <c:valAx>
        <c:axId val="-262865888"/>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2628642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66EF95C8-0B00-4017-8E50-7035106D61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38100</xdr:colOff>
      <xdr:row>56</xdr:row>
      <xdr:rowOff>8207</xdr:rowOff>
    </xdr:from>
    <xdr:to>
      <xdr:col>15</xdr:col>
      <xdr:colOff>12719</xdr:colOff>
      <xdr:row>72</xdr:row>
      <xdr:rowOff>12700</xdr:rowOff>
    </xdr:to>
    <xdr:sp macro="" textlink="">
      <xdr:nvSpPr>
        <xdr:cNvPr id="3" name="Rectangle 4">
          <a:extLst>
            <a:ext uri="{FF2B5EF4-FFF2-40B4-BE49-F238E27FC236}">
              <a16:creationId xmlns:a16="http://schemas.microsoft.com/office/drawing/2014/main" id="{51D2D1BA-DE90-4339-8578-25B2D5E2C236}"/>
            </a:ext>
          </a:extLst>
        </xdr:cNvPr>
        <xdr:cNvSpPr>
          <a:spLocks noChangeArrowheads="1"/>
        </xdr:cNvSpPr>
      </xdr:nvSpPr>
      <xdr:spPr bwMode="auto">
        <a:xfrm>
          <a:off x="3136900" y="9342707"/>
          <a:ext cx="7975619" cy="26460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panose="020B0604020202020204" pitchFamily="34" charset="0"/>
              <a:ea typeface="Arial" charset="0"/>
              <a:cs typeface="Arial" panose="020B0604020202020204" pitchFamily="34" charset="0"/>
            </a:rPr>
            <a:t>Key Economic Changes</a:t>
          </a:r>
        </a:p>
        <a:p>
          <a:pPr algn="l" rtl="0">
            <a:defRPr sz="1000"/>
          </a:pPr>
          <a:r>
            <a:rPr lang="en-US" altLang="x-none" sz="1100" b="0" dirty="0">
              <a:latin typeface="Arial" panose="020B0604020202020204" pitchFamily="34" charset="0"/>
              <a:cs typeface="Arial" panose="020B0604020202020204" pitchFamily="34" charset="0"/>
            </a:rPr>
            <a:t>The Australian economy expanded by just 1.0% on a year-on-year basis in the second quarter of 2024 Australia’s lowest rate of growth since 2020. While government spending growth accelerated in the second quarter, consumer spending and fixed investment declined.</a:t>
          </a:r>
        </a:p>
        <a:p>
          <a:pPr algn="l" rtl="0">
            <a:defRPr sz="1000"/>
          </a:pPr>
          <a:endParaRPr lang="en-US" altLang="x-none" sz="1100" b="0" dirty="0">
            <a:latin typeface="Arial" panose="020B0604020202020204" pitchFamily="34" charset="0"/>
            <a:cs typeface="Arial" panose="020B0604020202020204" pitchFamily="34" charset="0"/>
          </a:endParaRPr>
        </a:p>
        <a:p>
          <a:pPr algn="l" rtl="0">
            <a:defRPr sz="1000"/>
          </a:pPr>
          <a:r>
            <a:rPr lang="en-US" altLang="x-none" sz="1100" b="0" dirty="0">
              <a:latin typeface="Arial" panose="020B0604020202020204" pitchFamily="34" charset="0"/>
              <a:cs typeface="Arial" panose="020B0604020202020204" pitchFamily="34" charset="0"/>
            </a:rPr>
            <a:t>Apart from the Covid-19 pandemic, Australia’s economy is now growing more slowly than at any time since the early 1990s.</a:t>
          </a:r>
        </a:p>
        <a:p>
          <a:pPr marL="11113" indent="-11113">
            <a:buNone/>
            <a:defRPr/>
          </a:pPr>
          <a:endParaRPr lang="en-US" altLang="ja-JP" sz="1100" b="0" dirty="0">
            <a:latin typeface="Arial" panose="020B0604020202020204" pitchFamily="34" charset="0"/>
            <a:cs typeface="Arial" panose="020B0604020202020204" pitchFamily="34" charset="0"/>
          </a:endParaRPr>
        </a:p>
        <a:p>
          <a:pPr marL="11113" indent="-11113">
            <a:defRPr/>
          </a:pPr>
          <a:r>
            <a:rPr lang="en-US" altLang="ja-JP" sz="1100" b="0" dirty="0">
              <a:latin typeface="Arial" panose="020B0604020202020204" pitchFamily="34" charset="0"/>
              <a:cs typeface="Arial" panose="020B0604020202020204" pitchFamily="34" charset="0"/>
            </a:rPr>
            <a:t>The country’s inflation rate rose slightly to 3.8% year-on-year in the second quarter of this year.</a:t>
          </a:r>
        </a:p>
        <a:p>
          <a:pPr marL="11113" indent="-11113">
            <a:defRPr/>
          </a:pPr>
          <a:endParaRPr lang="en-US" altLang="ja-JP" sz="1100" b="0" dirty="0">
            <a:latin typeface="Arial" panose="020B0604020202020204" pitchFamily="34" charset="0"/>
            <a:cs typeface="Arial" panose="020B0604020202020204" pitchFamily="34" charset="0"/>
          </a:endParaRPr>
        </a:p>
        <a:p>
          <a:pPr marL="11113" indent="-11113">
            <a:defRPr/>
          </a:pPr>
          <a:r>
            <a:rPr lang="en-US" altLang="ja-JP" sz="1100" b="0" dirty="0">
              <a:latin typeface="Arial" panose="020B0604020202020204" pitchFamily="34" charset="0"/>
              <a:cs typeface="Arial" panose="020B0604020202020204" pitchFamily="34" charset="0"/>
            </a:rPr>
            <a:t>In August 2024, the country’s central bank ruled out near-term interest rate cuts due to the lingering threat from inflation.</a:t>
          </a:r>
        </a:p>
        <a:p>
          <a:pPr marL="0" indent="0">
            <a:buNone/>
            <a:defRPr/>
          </a:pPr>
          <a:endParaRPr lang="en-US" altLang="ja-JP" sz="1100" b="0" dirty="0">
            <a:latin typeface="Arial" panose="020B0604020202020204" pitchFamily="34" charset="0"/>
            <a:cs typeface="Arial" panose="020B0604020202020204" pitchFamily="34" charset="0"/>
          </a:endParaRPr>
        </a:p>
        <a:p>
          <a:pPr marL="11113" indent="-11113">
            <a:defRPr/>
          </a:pPr>
          <a:r>
            <a:rPr lang="en-US" altLang="ja-JP" sz="1100" b="0" dirty="0">
              <a:latin typeface="Arial" panose="020B0604020202020204" pitchFamily="34" charset="0"/>
              <a:cs typeface="Arial" panose="020B0604020202020204" pitchFamily="34" charset="0"/>
            </a:rPr>
            <a:t>Meanwhile, Australia’s unemployment rate rose to 4.2% in July 2024.</a:t>
          </a:r>
        </a:p>
        <a:p>
          <a:pPr marL="11113" indent="-11113">
            <a:defRPr/>
          </a:pPr>
          <a:endParaRPr lang="en-US" altLang="ja-JP" sz="1100" b="0" dirty="0">
            <a:latin typeface="Arial" panose="020B0604020202020204" pitchFamily="34" charset="0"/>
            <a:cs typeface="Arial" panose="020B0604020202020204" pitchFamily="34" charset="0"/>
          </a:endParaRPr>
        </a:p>
        <a:p>
          <a:pPr marL="11113" indent="-11113">
            <a:defRPr/>
          </a:pPr>
          <a:r>
            <a:rPr lang="en-US" altLang="x-none" sz="1100" b="0" dirty="0">
              <a:latin typeface="Arial" panose="020B0604020202020204" pitchFamily="34" charset="0"/>
              <a:cs typeface="Arial" panose="020B0604020202020204" pitchFamily="34" charset="0"/>
            </a:rPr>
            <a:t>In August 2024, the parliament passed a law that will allow employees in Australia to ignore communications from the employers outside of their official working hours.</a:t>
          </a: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pPr algn="l" rtl="0">
            <a:defRPr sz="1000"/>
          </a:pPr>
          <a:endParaRPr lang="en-US" sz="1100" b="0" i="0" u="none" strike="noStrike" baseline="0">
            <a:solidFill>
              <a:srgbClr val="000000"/>
            </a:solidFill>
            <a:latin typeface="Arial" panose="020B0604020202020204" pitchFamily="34" charset="0"/>
            <a:ea typeface="Calibri"/>
            <a:cs typeface="Arial" panose="020B0604020202020204" pitchFamily="34" charset="0"/>
          </a:endParaRPr>
        </a:p>
        <a:p>
          <a:pPr algn="l" rtl="0">
            <a:defRPr sz="1000"/>
          </a:pPr>
          <a:endParaRPr lang="en-US" sz="1100" b="0" i="0" u="none" strike="noStrike" baseline="0">
            <a:solidFill>
              <a:srgbClr val="000000"/>
            </a:solidFill>
            <a:latin typeface="Arial" panose="020B0604020202020204" pitchFamily="34" charset="0"/>
            <a:ea typeface="Calibri"/>
            <a:cs typeface="Arial" panose="020B0604020202020204" pitchFamily="34" charset="0"/>
          </a:endParaRPr>
        </a:p>
        <a:p>
          <a:pPr algn="l" rtl="0">
            <a:defRPr sz="1000"/>
          </a:pPr>
          <a:endParaRPr lang="en-US" sz="1100" b="0" i="0" u="none" strike="noStrike" baseline="0">
            <a:solidFill>
              <a:srgbClr val="000000"/>
            </a:solidFill>
            <a:latin typeface="Arial" panose="020B0604020202020204" pitchFamily="34" charset="0"/>
            <a:ea typeface="Calibri"/>
            <a:cs typeface="Arial" panose="020B0604020202020204" pitchFamily="34" charset="0"/>
          </a:endParaRPr>
        </a:p>
        <a:p>
          <a:pPr algn="l" rtl="0">
            <a:defRPr sz="1000"/>
          </a:pPr>
          <a:endParaRPr lang="en-US" sz="1100" b="0" i="0" u="none" strike="noStrike" baseline="0">
            <a:solidFill>
              <a:srgbClr val="000000"/>
            </a:solidFill>
            <a:latin typeface="Arial" panose="020B0604020202020204" pitchFamily="34" charset="0"/>
            <a:ea typeface="Calibri"/>
            <a:cs typeface="Arial" panose="020B0604020202020204" pitchFamily="34" charset="0"/>
          </a:endParaRPr>
        </a:p>
        <a:p>
          <a:pPr algn="l" rtl="0">
            <a:defRPr sz="1000"/>
          </a:pPr>
          <a:endParaRPr lang="en-US" sz="1100" b="0" i="0" u="none" strike="noStrike" baseline="0">
            <a:solidFill>
              <a:srgbClr val="000000"/>
            </a:solidFill>
            <a:latin typeface="Arial" panose="020B0604020202020204" pitchFamily="34" charset="0"/>
            <a:ea typeface="Calibri"/>
            <a:cs typeface="Arial" panose="020B0604020202020204" pitchFamily="34" charset="0"/>
          </a:endParaRPr>
        </a:p>
        <a:p>
          <a:pPr algn="l" rtl="0">
            <a:defRPr sz="1000"/>
          </a:pPr>
          <a:endParaRPr lang="en-US" sz="1100" b="0" i="0" u="none" strike="noStrike" baseline="0">
            <a:solidFill>
              <a:srgbClr val="000000"/>
            </a:solidFill>
            <a:latin typeface="Arial" panose="020B0604020202020204" pitchFamily="34" charset="0"/>
            <a:ea typeface="Calibri"/>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4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400" b="0" i="0" u="none" strike="noStrike" baseline="0">
            <a:solidFill>
              <a:srgbClr val="000090"/>
            </a:solidFill>
            <a:latin typeface="Arial" panose="020B0604020202020204" pitchFamily="34" charset="0"/>
            <a:ea typeface="Arial"/>
            <a:cs typeface="Arial" panose="020B0604020202020204" pitchFamily="34" charset="0"/>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F9A09E05-5435-4535-94D6-E420D18FD1DC}"/>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6351A095-67E2-4FDB-9C24-B27DD183C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4D000A18-DE5D-45D6-B5B6-28B876589E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35F783F4-F2AF-44D3-B440-DBEE5CDFEF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25400</xdr:colOff>
      <xdr:row>55</xdr:row>
      <xdr:rowOff>160607</xdr:rowOff>
    </xdr:from>
    <xdr:to>
      <xdr:col>15</xdr:col>
      <xdr:colOff>19</xdr:colOff>
      <xdr:row>61</xdr:row>
      <xdr:rowOff>0</xdr:rowOff>
    </xdr:to>
    <xdr:sp macro="" textlink="">
      <xdr:nvSpPr>
        <xdr:cNvPr id="3" name="Rectangle 4">
          <a:extLst>
            <a:ext uri="{FF2B5EF4-FFF2-40B4-BE49-F238E27FC236}">
              <a16:creationId xmlns:a16="http://schemas.microsoft.com/office/drawing/2014/main" id="{E7CF7320-CDCE-41C4-9A2E-8B41B7B43402}"/>
            </a:ext>
          </a:extLst>
        </xdr:cNvPr>
        <xdr:cNvSpPr>
          <a:spLocks noChangeArrowheads="1"/>
        </xdr:cNvSpPr>
      </xdr:nvSpPr>
      <xdr:spPr bwMode="auto">
        <a:xfrm>
          <a:off x="3124200" y="9330007"/>
          <a:ext cx="7975619" cy="8299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charset="0"/>
              <a:ea typeface="Arial" charset="0"/>
              <a:cs typeface="Arial" charset="0"/>
            </a:rPr>
            <a:t>Key Economic Changes</a:t>
          </a:r>
          <a:endParaRPr lang="en-US" sz="1200" b="1" i="0" u="none" strike="noStrike" baseline="0">
            <a:solidFill>
              <a:srgbClr val="000090"/>
            </a:solidFill>
            <a:latin typeface="Arial" charset="0"/>
            <a:ea typeface="Arial" charset="0"/>
            <a:cs typeface="Arial" charset="0"/>
          </a:endParaRPr>
        </a:p>
        <a:p>
          <a:pPr rtl="0"/>
          <a:r>
            <a:rPr lang="en-US" sz="1100" b="0" i="0" baseline="0">
              <a:effectLst/>
              <a:latin typeface="Arial" panose="020B0604020202020204" pitchFamily="34" charset="0"/>
              <a:ea typeface="+mn-ea"/>
              <a:cs typeface="Arial" panose="020B0604020202020204" pitchFamily="34" charset="0"/>
            </a:rPr>
            <a:t>Brunei's economy remains mired in a deep slump.</a:t>
          </a:r>
        </a:p>
        <a:p>
          <a:pPr rtl="0"/>
          <a:endParaRPr lang="en-PH">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Deflationary pressures eased in recent years due to higher food and other import prices.</a:t>
          </a:r>
        </a:p>
        <a:p>
          <a:pPr rtl="0"/>
          <a:endParaRPr lang="en-US" sz="1100" b="0" i="0" u="none" strike="noStrike" baseline="0">
            <a:solidFill>
              <a:srgbClr val="000000"/>
            </a:solidFill>
            <a:effectLst/>
            <a:latin typeface="Arial" panose="020B0604020202020204" pitchFamily="34" charset="0"/>
            <a:ea typeface="+mn-ea"/>
            <a:cs typeface="Arial" panose="020B0604020202020204" pitchFamily="34" charset="0"/>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400" b="0" i="0" u="none" strike="noStrike" baseline="0">
            <a:solidFill>
              <a:srgbClr val="000090"/>
            </a:solidFill>
            <a:latin typeface="Arial"/>
            <a:ea typeface="Arial"/>
            <a:cs typeface="Arial"/>
          </a:endParaRPr>
        </a:p>
        <a:p>
          <a:pPr algn="l" rtl="0">
            <a:defRPr sz="1000"/>
          </a:pPr>
          <a:endParaRPr lang="en-US" sz="1400" b="0" i="0" u="none" strike="noStrike" baseline="0">
            <a:solidFill>
              <a:srgbClr val="000090"/>
            </a:solidFill>
            <a:latin typeface="Arial"/>
            <a:ea typeface="Arial"/>
            <a:cs typeface="Arial"/>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F8A8665E-683E-4E33-86F0-9B78B9B5B12D}"/>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D7808977-C346-4547-ADF7-49B77A1E5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379BD1D1-D21B-4F63-9D18-7EE9B21EA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05EF615D-274C-4FD2-B934-F9E65A11668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25400</xdr:colOff>
      <xdr:row>55</xdr:row>
      <xdr:rowOff>160607</xdr:rowOff>
    </xdr:from>
    <xdr:to>
      <xdr:col>15</xdr:col>
      <xdr:colOff>19</xdr:colOff>
      <xdr:row>60</xdr:row>
      <xdr:rowOff>38100</xdr:rowOff>
    </xdr:to>
    <xdr:sp macro="" textlink="">
      <xdr:nvSpPr>
        <xdr:cNvPr id="3" name="Rectangle 4">
          <a:extLst>
            <a:ext uri="{FF2B5EF4-FFF2-40B4-BE49-F238E27FC236}">
              <a16:creationId xmlns:a16="http://schemas.microsoft.com/office/drawing/2014/main" id="{29DE6736-1BF2-4EF2-B86B-1C5F6418D79B}"/>
            </a:ext>
          </a:extLst>
        </xdr:cNvPr>
        <xdr:cNvSpPr>
          <a:spLocks noChangeArrowheads="1"/>
        </xdr:cNvSpPr>
      </xdr:nvSpPr>
      <xdr:spPr bwMode="auto">
        <a:xfrm>
          <a:off x="3124200" y="9330007"/>
          <a:ext cx="7975619" cy="7029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panose="020B0604020202020204" pitchFamily="34" charset="0"/>
              <a:ea typeface="Arial" charset="0"/>
              <a:cs typeface="Arial" panose="020B0604020202020204" pitchFamily="34" charset="0"/>
            </a:rPr>
            <a:t>Key Economic Changes</a:t>
          </a:r>
          <a:endParaRPr lang="en-US" sz="1200" b="1" i="0" u="none" strike="noStrike" baseline="0">
            <a:solidFill>
              <a:srgbClr val="000090"/>
            </a:solidFill>
            <a:latin typeface="Arial" panose="020B0604020202020204" pitchFamily="34" charset="0"/>
            <a:ea typeface="Arial"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Cambodia's economy has significantly underperformed in recent years, recording much lower rates of growth than in previous years.</a:t>
          </a: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400" b="0" i="0" u="none" strike="noStrike" baseline="0">
            <a:solidFill>
              <a:srgbClr val="000090"/>
            </a:solidFill>
            <a:latin typeface="Arial"/>
            <a:ea typeface="Arial"/>
            <a:cs typeface="Arial"/>
          </a:endParaRPr>
        </a:p>
        <a:p>
          <a:pPr algn="l" rtl="0">
            <a:defRPr sz="1000"/>
          </a:pPr>
          <a:endParaRPr lang="en-US" sz="1400" b="0" i="0" u="none" strike="noStrike" baseline="0">
            <a:solidFill>
              <a:srgbClr val="000090"/>
            </a:solidFill>
            <a:latin typeface="Arial"/>
            <a:ea typeface="Arial"/>
            <a:cs typeface="Arial"/>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11FA1CF4-92DA-4DA5-A138-37F2E6E81C03}"/>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035BAA9D-69A5-45A9-B624-6B9B1304E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A4AAFE00-2365-489B-901C-E19C302FD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6A4DE46C-2CA8-4F93-96BD-D231870AC52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25400</xdr:colOff>
      <xdr:row>55</xdr:row>
      <xdr:rowOff>160607</xdr:rowOff>
    </xdr:from>
    <xdr:to>
      <xdr:col>15</xdr:col>
      <xdr:colOff>19</xdr:colOff>
      <xdr:row>71</xdr:row>
      <xdr:rowOff>25400</xdr:rowOff>
    </xdr:to>
    <xdr:sp macro="" textlink="">
      <xdr:nvSpPr>
        <xdr:cNvPr id="3" name="Rectangle 4">
          <a:extLst>
            <a:ext uri="{FF2B5EF4-FFF2-40B4-BE49-F238E27FC236}">
              <a16:creationId xmlns:a16="http://schemas.microsoft.com/office/drawing/2014/main" id="{0BC796FD-A83D-4BFE-B4D6-DC98BC6763E6}"/>
            </a:ext>
          </a:extLst>
        </xdr:cNvPr>
        <xdr:cNvSpPr>
          <a:spLocks noChangeArrowheads="1"/>
        </xdr:cNvSpPr>
      </xdr:nvSpPr>
      <xdr:spPr bwMode="auto">
        <a:xfrm>
          <a:off x="3124200" y="9330007"/>
          <a:ext cx="7975619" cy="25063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panose="020B0604020202020204" pitchFamily="34" charset="0"/>
              <a:ea typeface="Arial" charset="0"/>
              <a:cs typeface="Arial" panose="020B0604020202020204" pitchFamily="34" charset="0"/>
            </a:rPr>
            <a:t>Key Economic Changes</a:t>
          </a:r>
          <a:endParaRPr lang="en-US" sz="1200" b="1" i="0" u="none" strike="noStrike" baseline="0">
            <a:solidFill>
              <a:srgbClr val="000090"/>
            </a:solidFill>
            <a:latin typeface="Arial" panose="020B0604020202020204" pitchFamily="34" charset="0"/>
            <a:ea typeface="Arial" charset="0"/>
            <a:cs typeface="Arial" panose="020B0604020202020204" pitchFamily="34" charset="0"/>
          </a:endParaRPr>
        </a:p>
        <a:p>
          <a:pPr algn="l" rtl="0">
            <a:defRPr sz="1000"/>
          </a:pPr>
          <a:r>
            <a:rPr lang="en-US" altLang="x-none" sz="1100" b="0" dirty="0">
              <a:latin typeface="Arial" charset="0"/>
            </a:rPr>
            <a:t>China’s economy grew by 4.7% on a year-on-year basis in the second quarter of this year, a slower rate of growth than had been expected. Once again, domestic demand in China remained weak, held back by the country’s struggling real estate sector. At the same time, a number of China’s leading manufacturing sectors slowed in the second quarter, damaged by rising trade tensions.</a:t>
          </a:r>
        </a:p>
        <a:p>
          <a:pPr algn="l" rtl="0">
            <a:defRPr sz="1000"/>
          </a:pPr>
          <a:endParaRPr lang="en-US" altLang="x-none" sz="1100" b="0" dirty="0">
            <a:latin typeface="Arial" charset="0"/>
          </a:endParaRPr>
        </a:p>
        <a:p>
          <a:pPr algn="l" rtl="0">
            <a:defRPr sz="1000"/>
          </a:pPr>
          <a:r>
            <a:rPr lang="en-US" altLang="x-none" sz="1100" b="0" dirty="0">
              <a:latin typeface="Arial" charset="0"/>
            </a:rPr>
            <a:t>Exports from China increased by 7.0% year-on-year in July 2024.</a:t>
          </a:r>
        </a:p>
        <a:p>
          <a:pPr algn="l" rtl="0">
            <a:defRPr sz="1000"/>
          </a:pPr>
          <a:endParaRPr lang="en-US" altLang="x-none" sz="1100" b="0" dirty="0">
            <a:latin typeface="Arial" charset="0"/>
          </a:endParaRPr>
        </a:p>
        <a:p>
          <a:pPr algn="l" rtl="0">
            <a:defRPr sz="1000"/>
          </a:pPr>
          <a:r>
            <a:rPr lang="en-US" altLang="x-none" sz="1100" b="0" dirty="0">
              <a:latin typeface="Arial" charset="0"/>
            </a:rPr>
            <a:t>China’s inflation rate rose to 0.5% year-on-year in July 2024.</a:t>
          </a:r>
        </a:p>
        <a:p>
          <a:pPr algn="l" rtl="0">
            <a:defRPr sz="1000"/>
          </a:pPr>
          <a:endParaRPr lang="en-US" altLang="x-none" sz="1100" b="0" dirty="0">
            <a:latin typeface="Arial" charset="0"/>
          </a:endParaRPr>
        </a:p>
        <a:p>
          <a:pPr algn="l" rtl="0">
            <a:defRPr sz="1000"/>
          </a:pPr>
          <a:r>
            <a:rPr lang="en-US" altLang="x-none" sz="1100" b="0" dirty="0">
              <a:latin typeface="Arial" charset="0"/>
            </a:rPr>
            <a:t>The country’s official unemployment rate rose to 5.2% in July 2024.</a:t>
          </a:r>
        </a:p>
        <a:p>
          <a:pPr algn="l" rtl="0">
            <a:defRPr sz="1000"/>
          </a:pPr>
          <a:endParaRPr lang="en-US" altLang="x-none" sz="1100" b="0" dirty="0">
            <a:latin typeface="Arial" charset="0"/>
          </a:endParaRPr>
        </a:p>
        <a:p>
          <a:pPr algn="l" rtl="0">
            <a:defRPr sz="1000"/>
          </a:pPr>
          <a:r>
            <a:rPr lang="en-US" altLang="x-none" sz="1100" b="0" dirty="0">
              <a:latin typeface="Arial" charset="0"/>
            </a:rPr>
            <a:t>There was growing concern over the accuracy of China’s official economic data, with major discrepancies being reported in many facets of China’s data, particularly its trade data.</a:t>
          </a: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B41D4BF4-80FF-4FF1-8172-0624F61CEBB1}"/>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633AB433-50A8-45BC-AD74-20B843EC9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07DB8098-B343-4DE2-AB9C-E51D0CF31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A449C28B-828A-4749-A79C-2654DB0B4F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25400</xdr:colOff>
      <xdr:row>55</xdr:row>
      <xdr:rowOff>160607</xdr:rowOff>
    </xdr:from>
    <xdr:to>
      <xdr:col>15</xdr:col>
      <xdr:colOff>19</xdr:colOff>
      <xdr:row>59</xdr:row>
      <xdr:rowOff>12700</xdr:rowOff>
    </xdr:to>
    <xdr:sp macro="" textlink="">
      <xdr:nvSpPr>
        <xdr:cNvPr id="3" name="Rectangle 4">
          <a:extLst>
            <a:ext uri="{FF2B5EF4-FFF2-40B4-BE49-F238E27FC236}">
              <a16:creationId xmlns:a16="http://schemas.microsoft.com/office/drawing/2014/main" id="{9FFA2A5C-A705-4FB1-9CD5-7722C4B3D8EE}"/>
            </a:ext>
          </a:extLst>
        </xdr:cNvPr>
        <xdr:cNvSpPr>
          <a:spLocks noChangeArrowheads="1"/>
        </xdr:cNvSpPr>
      </xdr:nvSpPr>
      <xdr:spPr bwMode="auto">
        <a:xfrm>
          <a:off x="3124200" y="9330007"/>
          <a:ext cx="7975619" cy="5124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charset="0"/>
              <a:ea typeface="Arial" charset="0"/>
              <a:cs typeface="Arial" charset="0"/>
            </a:rPr>
            <a:t>Key Economic Changes</a:t>
          </a:r>
          <a:endParaRPr lang="en-US" sz="1200" b="1" i="0" u="none" strike="noStrike" baseline="0">
            <a:solidFill>
              <a:srgbClr val="000090"/>
            </a:solidFill>
            <a:latin typeface="Arial" charset="0"/>
            <a:ea typeface="Arial" charset="0"/>
            <a:cs typeface="Arial" charset="0"/>
          </a:endParaRPr>
        </a:p>
        <a:p>
          <a:pPr rtl="0"/>
          <a:r>
            <a:rPr lang="en-US" sz="1100" b="0" i="0" baseline="0">
              <a:effectLst/>
              <a:latin typeface="Arial" panose="020B0604020202020204" pitchFamily="34" charset="0"/>
              <a:ea typeface="+mn-ea"/>
              <a:cs typeface="Arial" panose="020B0604020202020204" pitchFamily="34" charset="0"/>
            </a:rPr>
            <a:t>GDP growth returned in a big way in the wake of the Covid-19 pandemic as tourism revenues grew rapidly.</a:t>
          </a:r>
          <a:endParaRPr lang="en-US" sz="1100" b="0" i="0" u="none" strike="noStrike" baseline="0">
            <a:solidFill>
              <a:srgbClr val="000000"/>
            </a:solidFill>
            <a:latin typeface="Arial" panose="020B0604020202020204" pitchFamily="34" charset="0"/>
            <a:ea typeface="Calibri"/>
            <a:cs typeface="Arial" panose="020B0604020202020204" pitchFamily="34" charset="0"/>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400" b="0" i="0" u="none" strike="noStrike" baseline="0">
            <a:solidFill>
              <a:srgbClr val="000090"/>
            </a:solidFill>
            <a:latin typeface="Arial"/>
            <a:ea typeface="Arial"/>
            <a:cs typeface="Arial"/>
          </a:endParaRPr>
        </a:p>
        <a:p>
          <a:pPr algn="l" rtl="0">
            <a:defRPr sz="1000"/>
          </a:pPr>
          <a:endParaRPr lang="en-US" sz="1400" b="0" i="0" u="none" strike="noStrike" baseline="0">
            <a:solidFill>
              <a:srgbClr val="000090"/>
            </a:solidFill>
            <a:latin typeface="Arial"/>
            <a:ea typeface="Arial"/>
            <a:cs typeface="Arial"/>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4D8D83E4-E64E-43F0-861A-C175B446524F}"/>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9A31715E-9ECA-4B11-A21C-F0D3DB8E0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922C7A53-4BD9-4BD5-B731-DE40DEAE68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83831302-4B39-432C-A1EB-01AE124C83E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25400</xdr:colOff>
      <xdr:row>55</xdr:row>
      <xdr:rowOff>160607</xdr:rowOff>
    </xdr:from>
    <xdr:to>
      <xdr:col>15</xdr:col>
      <xdr:colOff>19</xdr:colOff>
      <xdr:row>59</xdr:row>
      <xdr:rowOff>152400</xdr:rowOff>
    </xdr:to>
    <xdr:sp macro="" textlink="">
      <xdr:nvSpPr>
        <xdr:cNvPr id="3" name="Rectangle 4">
          <a:extLst>
            <a:ext uri="{FF2B5EF4-FFF2-40B4-BE49-F238E27FC236}">
              <a16:creationId xmlns:a16="http://schemas.microsoft.com/office/drawing/2014/main" id="{9E8C8EAE-21DD-4D35-90C5-DC63A0E04D58}"/>
            </a:ext>
          </a:extLst>
        </xdr:cNvPr>
        <xdr:cNvSpPr>
          <a:spLocks noChangeArrowheads="1"/>
        </xdr:cNvSpPr>
      </xdr:nvSpPr>
      <xdr:spPr bwMode="auto">
        <a:xfrm>
          <a:off x="3124200" y="9330007"/>
          <a:ext cx="7975619" cy="6521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charset="0"/>
              <a:ea typeface="Arial" charset="0"/>
              <a:cs typeface="Arial" charset="0"/>
            </a:rPr>
            <a:t>Key Economic Changes</a:t>
          </a:r>
          <a:endParaRPr lang="en-US" sz="1200" b="1" i="0" u="none" strike="noStrike" baseline="0">
            <a:solidFill>
              <a:srgbClr val="000090"/>
            </a:solidFill>
            <a:latin typeface="Arial" charset="0"/>
            <a:ea typeface="Arial" charset="0"/>
            <a:cs typeface="Arial" charset="0"/>
          </a:endParaRPr>
        </a:p>
        <a:p>
          <a:pPr rtl="0"/>
          <a:r>
            <a:rPr lang="en-US" sz="1100" b="0" i="0" baseline="0">
              <a:effectLst/>
              <a:latin typeface="Arial" panose="020B0604020202020204" pitchFamily="34" charset="0"/>
              <a:ea typeface="+mn-ea"/>
              <a:cs typeface="Arial" panose="020B0604020202020204" pitchFamily="34" charset="0"/>
            </a:rPr>
            <a:t>Hong Kong’s economy continued to suffer from the disruptions caused by the Covid-19 pandemic and the uncertainty over Beijing's role in the territory.</a:t>
          </a:r>
        </a:p>
        <a:p>
          <a:pPr rtl="0"/>
          <a:endParaRPr lang="en-US" sz="1100" b="0" i="0" baseline="0">
            <a:effectLst/>
            <a:latin typeface="Arial" panose="020B0604020202020204" pitchFamily="34" charset="0"/>
            <a:ea typeface="+mn-ea"/>
            <a:cs typeface="Arial" panose="020B0604020202020204" pitchFamily="34" charset="0"/>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400" b="0" i="0" u="none" strike="noStrike" baseline="0">
            <a:solidFill>
              <a:srgbClr val="000090"/>
            </a:solidFill>
            <a:latin typeface="Arial"/>
            <a:ea typeface="Arial"/>
            <a:cs typeface="Arial"/>
          </a:endParaRPr>
        </a:p>
        <a:p>
          <a:pPr algn="l" rtl="0">
            <a:defRPr sz="1000"/>
          </a:pPr>
          <a:endParaRPr lang="en-US" sz="1400" b="0" i="0" u="none" strike="noStrike" baseline="0">
            <a:solidFill>
              <a:srgbClr val="000090"/>
            </a:solidFill>
            <a:latin typeface="Arial"/>
            <a:ea typeface="Arial"/>
            <a:cs typeface="Arial"/>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3634ECF4-2075-448C-9158-914BF6D3E6F2}"/>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62D7CD91-F2E3-4777-9DB4-EEF8AF460B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D75F8D9B-AE65-4DAA-AEDD-462DE2CFD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7707D973-44FF-412F-9ADD-54DC9EC1CDB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25400</xdr:colOff>
      <xdr:row>55</xdr:row>
      <xdr:rowOff>160607</xdr:rowOff>
    </xdr:from>
    <xdr:to>
      <xdr:col>15</xdr:col>
      <xdr:colOff>19</xdr:colOff>
      <xdr:row>71</xdr:row>
      <xdr:rowOff>0</xdr:rowOff>
    </xdr:to>
    <xdr:sp macro="" textlink="">
      <xdr:nvSpPr>
        <xdr:cNvPr id="3" name="Rectangle 4">
          <a:extLst>
            <a:ext uri="{FF2B5EF4-FFF2-40B4-BE49-F238E27FC236}">
              <a16:creationId xmlns:a16="http://schemas.microsoft.com/office/drawing/2014/main" id="{81FD5E7B-E74F-4F1A-9EB5-1D7FD81D2427}"/>
            </a:ext>
          </a:extLst>
        </xdr:cNvPr>
        <xdr:cNvSpPr>
          <a:spLocks noChangeArrowheads="1"/>
        </xdr:cNvSpPr>
      </xdr:nvSpPr>
      <xdr:spPr bwMode="auto">
        <a:xfrm>
          <a:off x="3124200" y="9330007"/>
          <a:ext cx="7975619" cy="24809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panose="020B0604020202020204" pitchFamily="34" charset="0"/>
              <a:ea typeface="Arial" charset="0"/>
              <a:cs typeface="Arial" panose="020B0604020202020204" pitchFamily="34" charset="0"/>
            </a:rPr>
            <a:t>Key Economic Change</a:t>
          </a:r>
        </a:p>
        <a:p>
          <a:pPr algn="l" rtl="0">
            <a:defRPr sz="1000"/>
          </a:pPr>
          <a:r>
            <a:rPr lang="en-US" altLang="x-none" sz="1100" b="0" dirty="0">
              <a:latin typeface="Arial" panose="020B0604020202020204" pitchFamily="34" charset="0"/>
              <a:cs typeface="Arial" panose="020B0604020202020204" pitchFamily="34" charset="0"/>
            </a:rPr>
            <a:t>Economic growth in Indonesia held steady in the second quarter of this year. During that period, Indonesia’s economy expanded by 5.1% on a year-on-year basis. Export growth accelerated in the second quarter, while consumer spending continued to expand at a healthy pace. On the negative side, government spending growth slowed, as did the country’s mining sector.</a:t>
          </a:r>
        </a:p>
        <a:p>
          <a:pPr algn="l" rtl="0">
            <a:defRPr sz="1000"/>
          </a:pPr>
          <a:endParaRPr lang="en-US" altLang="x-none" sz="1100" b="0" dirty="0">
            <a:latin typeface="Arial" panose="020B0604020202020204" pitchFamily="34" charset="0"/>
            <a:cs typeface="Arial" panose="020B0604020202020204" pitchFamily="34" charset="0"/>
          </a:endParaRPr>
        </a:p>
        <a:p>
          <a:pPr algn="l" rtl="0">
            <a:defRPr sz="1000"/>
          </a:pPr>
          <a:r>
            <a:rPr lang="en-US" altLang="x-none" sz="1100" b="0" dirty="0">
              <a:latin typeface="Arial" panose="020B0604020202020204" pitchFamily="34" charset="0"/>
              <a:cs typeface="Arial" panose="020B0604020202020204" pitchFamily="34" charset="0"/>
            </a:rPr>
            <a:t>Exports from Indonesia increased by 6.5% year-on-year in July 2024.</a:t>
          </a:r>
        </a:p>
        <a:p>
          <a:pPr algn="l" rtl="0">
            <a:defRPr sz="1000"/>
          </a:pPr>
          <a:endParaRPr lang="en-US" altLang="x-none" sz="1100" b="0" dirty="0">
            <a:latin typeface="Arial" panose="020B0604020202020204" pitchFamily="34" charset="0"/>
            <a:cs typeface="Arial" panose="020B0604020202020204" pitchFamily="34" charset="0"/>
          </a:endParaRPr>
        </a:p>
        <a:p>
          <a:pPr algn="l" rtl="0">
            <a:defRPr sz="1000"/>
          </a:pPr>
          <a:r>
            <a:rPr lang="en-US" altLang="x-none" sz="1100" b="0" dirty="0">
              <a:latin typeface="Arial" panose="020B0604020202020204" pitchFamily="34" charset="0"/>
              <a:cs typeface="Arial" panose="020B0604020202020204" pitchFamily="34" charset="0"/>
            </a:rPr>
            <a:t>The government introduced plans to raise tariffs on a range of imported goods in an effort to protect domestic industries from foreign competition.</a:t>
          </a:r>
        </a:p>
        <a:p>
          <a:pPr marL="0" indent="0">
            <a:spcBef>
              <a:spcPct val="20000"/>
            </a:spcBef>
            <a:buNone/>
          </a:pPr>
          <a:endParaRPr lang="en-US" altLang="x-none" sz="1100" b="0" dirty="0">
            <a:latin typeface="Arial" panose="020B0604020202020204" pitchFamily="34" charset="0"/>
            <a:cs typeface="Arial" panose="020B0604020202020204" pitchFamily="34" charset="0"/>
          </a:endParaRPr>
        </a:p>
        <a:p>
          <a:pPr marL="0" indent="0">
            <a:defRPr/>
          </a:pPr>
          <a:r>
            <a:rPr lang="en-US" altLang="x-none" sz="1100" b="0" dirty="0">
              <a:latin typeface="Arial" panose="020B0604020202020204" pitchFamily="34" charset="0"/>
              <a:cs typeface="Arial" panose="020B0604020202020204" pitchFamily="34" charset="0"/>
            </a:rPr>
            <a:t>Indonesia’</a:t>
          </a:r>
          <a:r>
            <a:rPr lang="en-US" altLang="ja-JP" sz="1100" b="0" dirty="0">
              <a:latin typeface="Arial" panose="020B0604020202020204" pitchFamily="34" charset="0"/>
              <a:cs typeface="Arial" panose="020B0604020202020204" pitchFamily="34" charset="0"/>
            </a:rPr>
            <a:t>s inflation rate remained unchanged at 2.1% year-on-year in August 2024.</a:t>
          </a:r>
        </a:p>
        <a:p>
          <a:pPr marL="0" indent="0">
            <a:buNone/>
            <a:defRPr/>
          </a:pPr>
          <a:endParaRPr lang="en-US" altLang="ja-JP" sz="1100" b="0" dirty="0">
            <a:latin typeface="Arial" panose="020B0604020202020204" pitchFamily="34" charset="0"/>
            <a:cs typeface="Arial" panose="020B0604020202020204" pitchFamily="34" charset="0"/>
          </a:endParaRPr>
        </a:p>
        <a:p>
          <a:pPr marL="0" indent="0">
            <a:defRPr/>
          </a:pPr>
          <a:r>
            <a:rPr lang="en-US" altLang="ja-JP" sz="1100" b="0" dirty="0">
              <a:latin typeface="Arial" panose="020B0604020202020204" pitchFamily="34" charset="0"/>
              <a:cs typeface="Arial" panose="020B0604020202020204" pitchFamily="34" charset="0"/>
            </a:rPr>
            <a:t>The country’s unemployment rate fell sharply to 4.8% in the first quarter of this year.</a:t>
          </a:r>
        </a:p>
        <a:p>
          <a:pPr algn="l" rtl="0">
            <a:defRPr sz="1000"/>
          </a:pPr>
          <a:endParaRPr lang="en-US" sz="1400" b="0" i="0" u="none" strike="noStrike" baseline="0">
            <a:solidFill>
              <a:srgbClr val="000090"/>
            </a:solidFill>
            <a:latin typeface="Arial" panose="020B0604020202020204" pitchFamily="34" charset="0"/>
            <a:ea typeface="Arial"/>
            <a:cs typeface="Arial" panose="020B0604020202020204" pitchFamily="34" charset="0"/>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1D757445-48F5-4CCF-8E3C-CD1CEB581146}"/>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0944CA6D-5505-4A61-8214-A7858318B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45CC4C1E-0AAA-4EC8-BD83-45CEB3544D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6710FA1E-B086-4A28-9827-E172CDCBB3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25400</xdr:colOff>
      <xdr:row>55</xdr:row>
      <xdr:rowOff>160607</xdr:rowOff>
    </xdr:from>
    <xdr:to>
      <xdr:col>15</xdr:col>
      <xdr:colOff>19</xdr:colOff>
      <xdr:row>74</xdr:row>
      <xdr:rowOff>50800</xdr:rowOff>
    </xdr:to>
    <xdr:sp macro="" textlink="">
      <xdr:nvSpPr>
        <xdr:cNvPr id="3" name="Rectangle 4">
          <a:extLst>
            <a:ext uri="{FF2B5EF4-FFF2-40B4-BE49-F238E27FC236}">
              <a16:creationId xmlns:a16="http://schemas.microsoft.com/office/drawing/2014/main" id="{02C71F32-9C29-4B71-8CD0-D4FC08AFE687}"/>
            </a:ext>
          </a:extLst>
        </xdr:cNvPr>
        <xdr:cNvSpPr>
          <a:spLocks noChangeArrowheads="1"/>
        </xdr:cNvSpPr>
      </xdr:nvSpPr>
      <xdr:spPr bwMode="auto">
        <a:xfrm>
          <a:off x="3124200" y="9330007"/>
          <a:ext cx="7975619" cy="30270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panose="020B0604020202020204" pitchFamily="34" charset="0"/>
              <a:ea typeface="Arial" charset="0"/>
              <a:cs typeface="Arial" panose="020B0604020202020204" pitchFamily="34" charset="0"/>
            </a:rPr>
            <a:t>Key Economic Changes</a:t>
          </a:r>
        </a:p>
        <a:p>
          <a:pPr algn="l" rtl="0">
            <a:defRPr sz="1000"/>
          </a:pPr>
          <a:r>
            <a:rPr lang="en-US" altLang="x-none" sz="1200" b="0" dirty="0">
              <a:latin typeface="Arial" panose="020B0604020202020204" pitchFamily="34" charset="0"/>
              <a:cs typeface="Arial" panose="020B0604020202020204" pitchFamily="34" charset="0"/>
            </a:rPr>
            <a:t>The Japanese economy expanded by 3.1% on an annualized basis in the second quarter of this year, easily beating expectations. Wage growth triggered a surge in consumer spending growth in the second quarter. Business spending growth in Japan was also robust during this period. On the negative side, exports declined, while government spending remained sluggish.</a:t>
          </a:r>
        </a:p>
        <a:p>
          <a:pPr algn="l" rtl="0">
            <a:defRPr sz="1000"/>
          </a:pPr>
          <a:endParaRPr lang="en-US" altLang="x-none" sz="1200" b="0" dirty="0">
            <a:latin typeface="Arial" panose="020B0604020202020204" pitchFamily="34" charset="0"/>
            <a:cs typeface="Arial" panose="020B0604020202020204" pitchFamily="34" charset="0"/>
          </a:endParaRPr>
        </a:p>
        <a:p>
          <a:pPr algn="l" rtl="0">
            <a:defRPr sz="1000"/>
          </a:pPr>
          <a:r>
            <a:rPr lang="en-US" altLang="x-none" sz="1200" b="0" dirty="0">
              <a:latin typeface="Arial" panose="020B0604020202020204" pitchFamily="34" charset="0"/>
              <a:cs typeface="Arial" panose="020B0604020202020204" pitchFamily="34" charset="0"/>
            </a:rPr>
            <a:t>In August 2024, Japan’s economy was rocked by a high degree of volatility for share prices and the yen. This followed the decision by the Bank of Japan to raise interest rates for just the second time in the past 17 years. This decision led to a dramatic appreciation of the yen, which led to concerns about the health of the Japanese economy, which had been relatively strong in recent years.</a:t>
          </a:r>
        </a:p>
        <a:p>
          <a:pPr algn="l" rtl="0">
            <a:defRPr sz="1000"/>
          </a:pPr>
          <a:endParaRPr lang="en-US" altLang="x-none" sz="1200" b="0" dirty="0">
            <a:latin typeface="Arial" panose="020B0604020202020204" pitchFamily="34" charset="0"/>
            <a:cs typeface="Arial" panose="020B0604020202020204" pitchFamily="34" charset="0"/>
          </a:endParaRPr>
        </a:p>
        <a:p>
          <a:pPr algn="l" rtl="0">
            <a:defRPr sz="1000"/>
          </a:pPr>
          <a:r>
            <a:rPr lang="en-US" altLang="x-none" sz="1200" b="0" dirty="0">
              <a:latin typeface="Arial" panose="020B0604020202020204" pitchFamily="34" charset="0"/>
              <a:cs typeface="Arial" panose="020B0604020202020204" pitchFamily="34" charset="0"/>
            </a:rPr>
            <a:t>Exports from Japan increased by 5.4% year-on-year in June 2024.</a:t>
          </a:r>
        </a:p>
        <a:p>
          <a:pPr algn="l" rtl="0">
            <a:defRPr sz="1000"/>
          </a:pPr>
          <a:endParaRPr lang="en-US" altLang="x-none" sz="1200" b="0" dirty="0">
            <a:latin typeface="Arial" panose="020B0604020202020204" pitchFamily="34" charset="0"/>
            <a:cs typeface="Arial" panose="020B0604020202020204" pitchFamily="34" charset="0"/>
          </a:endParaRPr>
        </a:p>
        <a:p>
          <a:pPr algn="l" rtl="0">
            <a:defRPr sz="1000"/>
          </a:pPr>
          <a:r>
            <a:rPr lang="en-US" altLang="x-none" sz="1200" b="0" dirty="0">
              <a:latin typeface="Arial" panose="020B0604020202020204" pitchFamily="34" charset="0"/>
              <a:cs typeface="Arial" panose="020B0604020202020204" pitchFamily="34" charset="0"/>
            </a:rPr>
            <a:t>Japan’s inflation rate remained unchanged at 2.8% year-on-year in July 2024.</a:t>
          </a:r>
        </a:p>
        <a:p>
          <a:pPr marL="0" indent="0">
            <a:buNone/>
            <a:defRPr/>
          </a:pPr>
          <a:endParaRPr lang="en-US" altLang="x-none" sz="1200" b="0" dirty="0">
            <a:latin typeface="Arial" panose="020B0604020202020204" pitchFamily="34" charset="0"/>
            <a:cs typeface="Arial" panose="020B0604020202020204" pitchFamily="34" charset="0"/>
          </a:endParaRPr>
        </a:p>
        <a:p>
          <a:pPr marL="11113" indent="-11113">
            <a:defRPr/>
          </a:pPr>
          <a:r>
            <a:rPr lang="en-US" altLang="x-none" sz="1200" b="0" dirty="0">
              <a:latin typeface="Arial" panose="020B0604020202020204" pitchFamily="34" charset="0"/>
              <a:cs typeface="Arial" panose="020B0604020202020204" pitchFamily="34" charset="0"/>
            </a:rPr>
            <a:t>Japan’s unemployment rate increased to 2.7% in July 2024.</a:t>
          </a:r>
        </a:p>
        <a:p>
          <a:pPr algn="l" rtl="0">
            <a:defRPr sz="1000"/>
          </a:pPr>
          <a:endParaRPr lang="en-US" sz="1400" b="0" i="0" u="none" strike="noStrike" baseline="0">
            <a:solidFill>
              <a:srgbClr val="000090"/>
            </a:solidFill>
            <a:latin typeface="Arial" panose="020B0604020202020204" pitchFamily="34" charset="0"/>
            <a:ea typeface="Arial"/>
            <a:cs typeface="Arial" panose="020B0604020202020204" pitchFamily="34" charset="0"/>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49CE5823-A45E-4A80-A665-B3B72EFAEE7B}"/>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62CAD22A-6DD7-4B53-AC5B-95680CD5BD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C3879CCB-2B84-4345-8628-B966ED774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A29602D5-3CD0-4C21-ABA8-05A5E0CEB8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25400</xdr:colOff>
      <xdr:row>55</xdr:row>
      <xdr:rowOff>160607</xdr:rowOff>
    </xdr:from>
    <xdr:to>
      <xdr:col>15</xdr:col>
      <xdr:colOff>19</xdr:colOff>
      <xdr:row>59</xdr:row>
      <xdr:rowOff>114300</xdr:rowOff>
    </xdr:to>
    <xdr:sp macro="" textlink="">
      <xdr:nvSpPr>
        <xdr:cNvPr id="3" name="Rectangle 4">
          <a:extLst>
            <a:ext uri="{FF2B5EF4-FFF2-40B4-BE49-F238E27FC236}">
              <a16:creationId xmlns:a16="http://schemas.microsoft.com/office/drawing/2014/main" id="{D2D6EF69-1895-455E-85ED-12548AABB0F9}"/>
            </a:ext>
          </a:extLst>
        </xdr:cNvPr>
        <xdr:cNvSpPr>
          <a:spLocks noChangeArrowheads="1"/>
        </xdr:cNvSpPr>
      </xdr:nvSpPr>
      <xdr:spPr bwMode="auto">
        <a:xfrm>
          <a:off x="3124200" y="9368107"/>
          <a:ext cx="7975619" cy="6140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charset="0"/>
              <a:ea typeface="Arial" charset="0"/>
              <a:cs typeface="Arial" charset="0"/>
            </a:rPr>
            <a:t>Key Economic Changes</a:t>
          </a:r>
          <a:endParaRPr lang="en-US" sz="1200" b="1" i="0" u="none" strike="noStrike" baseline="0">
            <a:solidFill>
              <a:srgbClr val="000090"/>
            </a:solidFill>
            <a:latin typeface="Arial" charset="0"/>
            <a:ea typeface="Arial" charset="0"/>
            <a:cs typeface="Arial" charset="0"/>
          </a:endParaRPr>
        </a:p>
        <a:p>
          <a:pPr marL="0" indent="0"/>
          <a:r>
            <a:rPr lang="en-US" sz="1100" b="0" i="0" baseline="0">
              <a:effectLst/>
              <a:latin typeface="Arial" panose="020B0604020202020204" pitchFamily="34" charset="0"/>
              <a:ea typeface="+mn-ea"/>
              <a:cs typeface="Arial" panose="020B0604020202020204" pitchFamily="34" charset="0"/>
            </a:rPr>
            <a:t>Economic growth has been highly anemic in the wake of the Covid-19 pandemic.</a:t>
          </a: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400" b="0" i="0" u="none" strike="noStrike" baseline="0">
            <a:solidFill>
              <a:srgbClr val="000090"/>
            </a:solidFill>
            <a:latin typeface="Arial"/>
            <a:ea typeface="Arial"/>
            <a:cs typeface="Arial"/>
          </a:endParaRPr>
        </a:p>
        <a:p>
          <a:pPr algn="l" rtl="0">
            <a:defRPr sz="1000"/>
          </a:pPr>
          <a:endParaRPr lang="en-US" sz="1400" b="0" i="0" u="none" strike="noStrike" baseline="0">
            <a:solidFill>
              <a:srgbClr val="000090"/>
            </a:solidFill>
            <a:latin typeface="Arial"/>
            <a:ea typeface="Arial"/>
            <a:cs typeface="Arial"/>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2BB34A1E-F5A6-4DC9-8F16-DDB8FD6C8931}"/>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BB83F844-76EC-470A-9B9F-9AE701D00B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01311348-8665-4079-9EC7-3ECD24EF9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B464559C-91A3-4A3A-A19A-FA1580C721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25400</xdr:colOff>
      <xdr:row>55</xdr:row>
      <xdr:rowOff>160606</xdr:rowOff>
    </xdr:from>
    <xdr:to>
      <xdr:col>15</xdr:col>
      <xdr:colOff>19</xdr:colOff>
      <xdr:row>67</xdr:row>
      <xdr:rowOff>25400</xdr:rowOff>
    </xdr:to>
    <xdr:sp macro="" textlink="">
      <xdr:nvSpPr>
        <xdr:cNvPr id="3" name="Rectangle 4">
          <a:extLst>
            <a:ext uri="{FF2B5EF4-FFF2-40B4-BE49-F238E27FC236}">
              <a16:creationId xmlns:a16="http://schemas.microsoft.com/office/drawing/2014/main" id="{4C37F94D-0B05-47C8-83D2-8AC2B0B542E5}"/>
            </a:ext>
          </a:extLst>
        </xdr:cNvPr>
        <xdr:cNvSpPr>
          <a:spLocks noChangeArrowheads="1"/>
        </xdr:cNvSpPr>
      </xdr:nvSpPr>
      <xdr:spPr bwMode="auto">
        <a:xfrm>
          <a:off x="3124200" y="9330006"/>
          <a:ext cx="7975619" cy="1845994"/>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panose="020B0604020202020204" pitchFamily="34" charset="0"/>
              <a:ea typeface="Arial" charset="0"/>
              <a:cs typeface="Arial" panose="020B0604020202020204" pitchFamily="34" charset="0"/>
            </a:rPr>
            <a:t>Key Economic Changes</a:t>
          </a:r>
          <a:endParaRPr lang="en-US" sz="1200" b="1" i="0" u="none" strike="noStrike" baseline="0">
            <a:solidFill>
              <a:srgbClr val="000090"/>
            </a:solidFill>
            <a:latin typeface="Arial" panose="020B0604020202020204" pitchFamily="34" charset="0"/>
            <a:ea typeface="+mn-ea"/>
            <a:cs typeface="Arial" panose="020B0604020202020204" pitchFamily="34" charset="0"/>
          </a:endParaRPr>
        </a:p>
        <a:p>
          <a:pPr algn="l" rtl="0">
            <a:defRPr sz="1000"/>
          </a:pPr>
          <a:r>
            <a:rPr lang="en-US" altLang="x-none" sz="1100" b="0" dirty="0">
              <a:latin typeface="Arial" panose="020B0604020202020204" pitchFamily="34" charset="0"/>
              <a:cs typeface="Arial" panose="020B0604020202020204" pitchFamily="34" charset="0"/>
            </a:rPr>
            <a:t>The economy of Malaysia expanded by 5.9% on a year-on-year basis in the second quarter of this year, a better result than had been forecast. All sectors of the Malaysian economy grew at a healthy pace in the second quarter as both domestic and external demand strengthened.</a:t>
          </a:r>
        </a:p>
        <a:p>
          <a:pPr algn="l" rtl="0">
            <a:defRPr sz="1000"/>
          </a:pPr>
          <a:endParaRPr lang="en-US" altLang="x-none" sz="1100" b="0" dirty="0">
            <a:latin typeface="Arial" panose="020B0604020202020204" pitchFamily="34" charset="0"/>
            <a:cs typeface="Arial" panose="020B0604020202020204" pitchFamily="34" charset="0"/>
          </a:endParaRPr>
        </a:p>
        <a:p>
          <a:pPr algn="l" rtl="0">
            <a:defRPr sz="1000"/>
          </a:pPr>
          <a:r>
            <a:rPr lang="en-US" altLang="x-none" sz="1100" b="0" dirty="0">
              <a:latin typeface="Arial" panose="020B0604020202020204" pitchFamily="34" charset="0"/>
              <a:cs typeface="Arial" panose="020B0604020202020204" pitchFamily="34" charset="0"/>
            </a:rPr>
            <a:t>Exports from Malaysia increased by 12.3% year-on-year in July 2024.</a:t>
          </a:r>
        </a:p>
        <a:p>
          <a:pPr marL="0" indent="0">
            <a:buNone/>
            <a:defRPr/>
          </a:pPr>
          <a:endParaRPr lang="en-US" altLang="x-none" sz="1100" b="0" dirty="0">
            <a:latin typeface="Arial" panose="020B0604020202020204" pitchFamily="34" charset="0"/>
            <a:ea typeface="ＭＳ Ｐゴシック" charset="-128"/>
            <a:cs typeface="Arial" panose="020B0604020202020204" pitchFamily="34" charset="0"/>
          </a:endParaRPr>
        </a:p>
        <a:p>
          <a:pPr marL="0" indent="0">
            <a:defRPr/>
          </a:pPr>
          <a:r>
            <a:rPr lang="en-US" altLang="x-none" sz="1100" b="0" dirty="0">
              <a:latin typeface="Arial" panose="020B0604020202020204" pitchFamily="34" charset="0"/>
              <a:ea typeface="ＭＳ Ｐゴシック" charset="-128"/>
              <a:cs typeface="Arial" panose="020B0604020202020204" pitchFamily="34" charset="0"/>
            </a:rPr>
            <a:t>The country</a:t>
          </a:r>
          <a:r>
            <a:rPr lang="en-US" altLang="en-US" sz="1100" b="0" dirty="0">
              <a:latin typeface="Arial" panose="020B0604020202020204" pitchFamily="34" charset="0"/>
              <a:ea typeface="ＭＳ Ｐゴシック" charset="-128"/>
              <a:cs typeface="Arial" panose="020B0604020202020204" pitchFamily="34" charset="0"/>
            </a:rPr>
            <a:t>’</a:t>
          </a:r>
          <a:r>
            <a:rPr lang="en-US" altLang="x-none" sz="1100" b="0" dirty="0">
              <a:latin typeface="Arial" panose="020B0604020202020204" pitchFamily="34" charset="0"/>
              <a:ea typeface="ＭＳ Ｐゴシック" charset="-128"/>
              <a:cs typeface="Arial" panose="020B0604020202020204" pitchFamily="34" charset="0"/>
            </a:rPr>
            <a:t>s inflation rate remained unchanged at 2.0% year-on-year in July 2024.</a:t>
          </a:r>
        </a:p>
        <a:p>
          <a:pPr marL="0" indent="0">
            <a:buFontTx/>
            <a:buNone/>
            <a:defRPr/>
          </a:pPr>
          <a:endParaRPr lang="en-US" altLang="x-none" sz="1100" b="0" dirty="0">
            <a:latin typeface="Arial" panose="020B0604020202020204" pitchFamily="34" charset="0"/>
            <a:ea typeface="ＭＳ Ｐゴシック" charset="-128"/>
            <a:cs typeface="Arial" panose="020B0604020202020204" pitchFamily="34" charset="0"/>
          </a:endParaRPr>
        </a:p>
        <a:p>
          <a:pPr marL="0" indent="0">
            <a:defRPr/>
          </a:pPr>
          <a:r>
            <a:rPr lang="en-US" altLang="x-none" sz="1100" b="0" dirty="0">
              <a:latin typeface="Arial" panose="020B0604020202020204" pitchFamily="34" charset="0"/>
              <a:ea typeface="ＭＳ Ｐゴシック" charset="-128"/>
              <a:cs typeface="Arial" panose="020B0604020202020204" pitchFamily="34" charset="0"/>
            </a:rPr>
            <a:t>Malaysia</a:t>
          </a:r>
          <a:r>
            <a:rPr lang="en-US" altLang="en-US" sz="1100" b="0" dirty="0">
              <a:latin typeface="Arial" panose="020B0604020202020204" pitchFamily="34" charset="0"/>
              <a:ea typeface="ＭＳ Ｐゴシック" charset="-128"/>
              <a:cs typeface="Arial" panose="020B0604020202020204" pitchFamily="34" charset="0"/>
            </a:rPr>
            <a:t>’</a:t>
          </a:r>
          <a:r>
            <a:rPr lang="en-US" altLang="x-none" sz="1100" b="0" dirty="0">
              <a:latin typeface="Arial" panose="020B0604020202020204" pitchFamily="34" charset="0"/>
              <a:ea typeface="ＭＳ Ｐゴシック" charset="-128"/>
              <a:cs typeface="Arial" panose="020B0604020202020204" pitchFamily="34" charset="0"/>
            </a:rPr>
            <a:t>s unemployment rate held steady at just 3.3% in June 2024.</a:t>
          </a:r>
        </a:p>
        <a:p>
          <a:pPr algn="l" rtl="0">
            <a:defRPr sz="1000"/>
          </a:pPr>
          <a:endParaRPr lang="en-US" sz="1400" b="0" i="0" u="none" strike="noStrike" baseline="0">
            <a:solidFill>
              <a:srgbClr val="000090"/>
            </a:solidFill>
            <a:latin typeface="Arial" panose="020B0604020202020204" pitchFamily="34" charset="0"/>
            <a:ea typeface="Arial"/>
            <a:cs typeface="Arial" panose="020B0604020202020204" pitchFamily="34" charset="0"/>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25BDAC35-E99E-4F3A-8AF0-034DE45921F1}"/>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D0687E40-6AE4-4C50-A246-FA102E46E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593234FA-9494-4DDF-9CE6-2AF993B5C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94ECCE58-E86A-4647-8E9F-842417B68B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25400</xdr:colOff>
      <xdr:row>55</xdr:row>
      <xdr:rowOff>160607</xdr:rowOff>
    </xdr:from>
    <xdr:to>
      <xdr:col>15</xdr:col>
      <xdr:colOff>19</xdr:colOff>
      <xdr:row>61</xdr:row>
      <xdr:rowOff>50800</xdr:rowOff>
    </xdr:to>
    <xdr:sp macro="" textlink="">
      <xdr:nvSpPr>
        <xdr:cNvPr id="3" name="Rectangle 4">
          <a:extLst>
            <a:ext uri="{FF2B5EF4-FFF2-40B4-BE49-F238E27FC236}">
              <a16:creationId xmlns:a16="http://schemas.microsoft.com/office/drawing/2014/main" id="{F4F85BEE-B919-48B7-A7D9-2F4C644B573C}"/>
            </a:ext>
          </a:extLst>
        </xdr:cNvPr>
        <xdr:cNvSpPr>
          <a:spLocks noChangeArrowheads="1"/>
        </xdr:cNvSpPr>
      </xdr:nvSpPr>
      <xdr:spPr bwMode="auto">
        <a:xfrm>
          <a:off x="3124200" y="9330007"/>
          <a:ext cx="7975619" cy="8807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charset="0"/>
              <a:ea typeface="Arial" charset="0"/>
              <a:cs typeface="Arial" charset="0"/>
            </a:rPr>
            <a:t>Key Economic Changes</a:t>
          </a:r>
          <a:endParaRPr lang="en-US" sz="1200" b="1" i="0" u="none" strike="noStrike" baseline="0">
            <a:solidFill>
              <a:srgbClr val="000090"/>
            </a:solidFill>
            <a:latin typeface="Arial" charset="0"/>
            <a:ea typeface="Arial" charset="0"/>
            <a:cs typeface="Arial" charset="0"/>
          </a:endParaRPr>
        </a:p>
        <a:p>
          <a:pPr rtl="0"/>
          <a:r>
            <a:rPr lang="en-US" sz="1100" b="0" i="0" baseline="0">
              <a:effectLst/>
              <a:latin typeface="Arial" panose="020B0604020202020204" pitchFamily="34" charset="0"/>
              <a:ea typeface="+mn-ea"/>
              <a:cs typeface="Arial" panose="020B0604020202020204" pitchFamily="34" charset="0"/>
            </a:rPr>
            <a:t>Higher commodity prices allowed Mongolia to record solid rates of economic growth in recent years.</a:t>
          </a:r>
        </a:p>
        <a:p>
          <a:pPr rtl="0"/>
          <a:endParaRPr lang="en-PH">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Mongolia's agricultural sector has struggled to grow in recent years, due in large part to adverse weather conditions.</a:t>
          </a:r>
          <a:endParaRPr lang="en-US" sz="1100" b="0" i="0" u="none" strike="noStrike" baseline="0">
            <a:solidFill>
              <a:srgbClr val="000000"/>
            </a:solidFill>
            <a:latin typeface="Arial" panose="020B0604020202020204" pitchFamily="34" charset="0"/>
            <a:ea typeface="Calibri"/>
            <a:cs typeface="Arial" panose="020B0604020202020204" pitchFamily="34" charset="0"/>
          </a:endParaRPr>
        </a:p>
        <a:p>
          <a:pPr algn="l" rtl="0">
            <a:defRPr sz="1000"/>
          </a:pPr>
          <a:endParaRPr lang="en-US" sz="1100" b="0" i="0" u="none" strike="noStrike" baseline="0">
            <a:solidFill>
              <a:srgbClr val="000000"/>
            </a:solidFill>
            <a:latin typeface="Arial" panose="020B0604020202020204" pitchFamily="34" charset="0"/>
            <a:ea typeface="Calibri"/>
            <a:cs typeface="Arial" panose="020B0604020202020204" pitchFamily="34" charset="0"/>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400" b="0" i="0" u="none" strike="noStrike" baseline="0">
            <a:solidFill>
              <a:srgbClr val="000090"/>
            </a:solidFill>
            <a:latin typeface="Arial"/>
            <a:ea typeface="Arial"/>
            <a:cs typeface="Arial"/>
          </a:endParaRPr>
        </a:p>
        <a:p>
          <a:pPr algn="l" rtl="0">
            <a:defRPr sz="1000"/>
          </a:pPr>
          <a:endParaRPr lang="en-US" sz="1400" b="0" i="0" u="none" strike="noStrike" baseline="0">
            <a:solidFill>
              <a:srgbClr val="000090"/>
            </a:solidFill>
            <a:latin typeface="Arial"/>
            <a:ea typeface="Arial"/>
            <a:cs typeface="Arial"/>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06EA1C38-8F87-4D68-9166-3B2F7D5C221E}"/>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3D6E721D-F8D5-42AB-AF18-04506E5AD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34956055-50E4-4B5D-A841-74596CB62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9B40C4E5-6714-4133-ABB5-DF7DFE17226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25400</xdr:colOff>
      <xdr:row>55</xdr:row>
      <xdr:rowOff>160607</xdr:rowOff>
    </xdr:from>
    <xdr:to>
      <xdr:col>15</xdr:col>
      <xdr:colOff>19</xdr:colOff>
      <xdr:row>66</xdr:row>
      <xdr:rowOff>12700</xdr:rowOff>
    </xdr:to>
    <xdr:sp macro="" textlink="">
      <xdr:nvSpPr>
        <xdr:cNvPr id="3" name="Rectangle 4">
          <a:extLst>
            <a:ext uri="{FF2B5EF4-FFF2-40B4-BE49-F238E27FC236}">
              <a16:creationId xmlns:a16="http://schemas.microsoft.com/office/drawing/2014/main" id="{7A533F90-D68C-4610-AECF-F6ED3F9FB497}"/>
            </a:ext>
          </a:extLst>
        </xdr:cNvPr>
        <xdr:cNvSpPr>
          <a:spLocks noChangeArrowheads="1"/>
        </xdr:cNvSpPr>
      </xdr:nvSpPr>
      <xdr:spPr bwMode="auto">
        <a:xfrm>
          <a:off x="3124200" y="9330007"/>
          <a:ext cx="7975619" cy="16681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panose="020B0604020202020204" pitchFamily="34" charset="0"/>
              <a:ea typeface="Arial" charset="0"/>
              <a:cs typeface="Arial" panose="020B0604020202020204" pitchFamily="34" charset="0"/>
            </a:rPr>
            <a:t>Key Economic Changes</a:t>
          </a:r>
          <a:endParaRPr lang="en-US" sz="1200" b="1" i="0" u="none" strike="noStrike" baseline="0">
            <a:solidFill>
              <a:srgbClr val="000090"/>
            </a:solidFill>
            <a:latin typeface="Arial" panose="020B0604020202020204" pitchFamily="34" charset="0"/>
            <a:ea typeface="Arial" charset="0"/>
            <a:cs typeface="Arial" panose="020B0604020202020204" pitchFamily="34" charset="0"/>
          </a:endParaRPr>
        </a:p>
        <a:p>
          <a:pPr marL="0" indent="0"/>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Myanmar’s economic output was estimated to as much as 25% below its 2019 level in the wake of the series of crises that caused massive disruptions to the country’s economy.</a:t>
          </a:r>
        </a:p>
        <a:p>
          <a:pPr marL="0" indent="0"/>
          <a:endParaRPr lang="en-US" altLang="ja-JP"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A recent United Nations report showed that half of Myanmar’s population had been pushed into poverty as a result of the country’s civil war.</a:t>
          </a:r>
        </a:p>
        <a:p>
          <a:pPr marL="0" indent="0"/>
          <a:endParaRPr lang="en-US" altLang="ja-JP"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Rebel gains in recent months cut off most of Myanmar trade connections with China, Thailand and Bangladesh, threatening to further add to the country’s economic woes.</a:t>
          </a:r>
        </a:p>
        <a:p>
          <a:pPr algn="l" rtl="0">
            <a:defRPr sz="1000"/>
          </a:pPr>
          <a:endParaRPr lang="en-US" sz="1400" b="0" i="0" u="none" strike="noStrike" baseline="0">
            <a:solidFill>
              <a:srgbClr val="000090"/>
            </a:solidFill>
            <a:latin typeface="Arial" panose="020B0604020202020204" pitchFamily="34" charset="0"/>
            <a:ea typeface="Arial"/>
            <a:cs typeface="Arial" panose="020B0604020202020204" pitchFamily="34" charset="0"/>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34404E81-DC8F-4BBF-BDD8-2BB73E086754}"/>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C8884A2F-9A24-4691-A9B8-9EACBEFCE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1725A106-A39A-4327-A6C5-682DB5082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E3B62D2D-BED0-43BB-A4CA-218210922FD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63500</xdr:colOff>
      <xdr:row>56</xdr:row>
      <xdr:rowOff>8207</xdr:rowOff>
    </xdr:from>
    <xdr:to>
      <xdr:col>15</xdr:col>
      <xdr:colOff>38119</xdr:colOff>
      <xdr:row>73</xdr:row>
      <xdr:rowOff>127000</xdr:rowOff>
    </xdr:to>
    <xdr:sp macro="" textlink="">
      <xdr:nvSpPr>
        <xdr:cNvPr id="3" name="Rectangle 4">
          <a:extLst>
            <a:ext uri="{FF2B5EF4-FFF2-40B4-BE49-F238E27FC236}">
              <a16:creationId xmlns:a16="http://schemas.microsoft.com/office/drawing/2014/main" id="{06365F9C-E374-4535-94D2-3C8EEA298B93}"/>
            </a:ext>
          </a:extLst>
        </xdr:cNvPr>
        <xdr:cNvSpPr>
          <a:spLocks noChangeArrowheads="1"/>
        </xdr:cNvSpPr>
      </xdr:nvSpPr>
      <xdr:spPr bwMode="auto">
        <a:xfrm>
          <a:off x="3162300" y="9342707"/>
          <a:ext cx="7975619" cy="29254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panose="020B0604020202020204" pitchFamily="34" charset="0"/>
              <a:ea typeface="Arial" charset="0"/>
              <a:cs typeface="Arial" panose="020B0604020202020204" pitchFamily="34" charset="0"/>
            </a:rPr>
            <a:t>Key Economic Changes</a:t>
          </a:r>
          <a:endParaRPr lang="en-US" sz="1200" b="1" i="0" u="none" strike="noStrike" baseline="0">
            <a:solidFill>
              <a:srgbClr val="000090"/>
            </a:solidFill>
            <a:latin typeface="Arial" panose="020B0604020202020204" pitchFamily="34" charset="0"/>
            <a:ea typeface="Arial" charset="0"/>
            <a:cs typeface="Arial" panose="020B0604020202020204" pitchFamily="34" charset="0"/>
          </a:endParaRPr>
        </a:p>
        <a:p>
          <a:pPr algn="l" rtl="0">
            <a:defRPr sz="1000"/>
          </a:pPr>
          <a:r>
            <a:rPr lang="en-US" altLang="x-none" sz="1100" b="0" dirty="0">
              <a:latin typeface="Arial" panose="020B0604020202020204" pitchFamily="34" charset="0"/>
              <a:cs typeface="Arial" panose="020B0604020202020204" pitchFamily="34" charset="0"/>
            </a:rPr>
            <a:t>New Zealand’s economy expanded by 0.3% on a year-on-year basis in the first quarter of this year (0.2% quarter-on-quarter), enabling the country’s economy to pull out of its latest recession. Despite this fact, consumer spending in New Zealand continued to contract in the first quarter of 2024.</a:t>
          </a:r>
        </a:p>
        <a:p>
          <a:pPr marL="0" indent="0">
            <a:buNone/>
          </a:pPr>
          <a:endParaRPr lang="en-US" altLang="ja-JP"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New Zealand’s inflation rate fell sharply to 3.3% year-on-year in the second quarter of 2023 as inflationary pressures continued to lessen.</a:t>
          </a:r>
        </a:p>
        <a:p>
          <a:pPr marL="0" indent="0"/>
          <a:endParaRPr lang="en-US" altLang="ja-JP"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The country’s central bank cut interest rates by 25 basis points to 5.25% in August 2024.</a:t>
          </a:r>
        </a:p>
        <a:p>
          <a:pPr marL="0" indent="0">
            <a:buFontTx/>
            <a:buNone/>
          </a:pPr>
          <a:endParaRPr lang="en-US" altLang="ja-JP"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New Zealand’s unemployment rate rose to 4.6% in the second quarter of this year.</a:t>
          </a:r>
        </a:p>
        <a:p>
          <a:pPr marL="0" indent="0"/>
          <a:endParaRPr lang="en-US" altLang="ja-JP"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In September 2024, New Zealand dramatically increased it taxation of foreign tourists in a move that experts warn could reduce the number of tourists that travel to the country.</a:t>
          </a:r>
        </a:p>
        <a:p>
          <a:pPr marL="0" indent="0"/>
          <a:endParaRPr lang="en-US" altLang="ja-JP"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In August 2024, the government announced that it would pass a law before the end of this year that will reverse the ban of offshore oil and gas drilling projects in New Zealand.</a:t>
          </a:r>
        </a:p>
        <a:p>
          <a:pPr algn="l" rtl="0">
            <a:defRPr sz="1000"/>
          </a:pPr>
          <a:endParaRPr lang="en-US" sz="1400" b="0" i="0" u="none" strike="noStrike" baseline="0">
            <a:solidFill>
              <a:srgbClr val="000090"/>
            </a:solidFill>
            <a:latin typeface="Arial" panose="020B0604020202020204" pitchFamily="34" charset="0"/>
            <a:ea typeface="Arial"/>
            <a:cs typeface="Arial" panose="020B0604020202020204" pitchFamily="34" charset="0"/>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7AD8BE6B-7A46-4CD7-8E24-E1C6084BAC7E}"/>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741682EF-F7A5-4C92-AE94-DFAEE5010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E45B7DF1-7321-4032-94C2-32BECC1E4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567FA958-0180-4FC1-9B3F-E6374783A1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904CA6D8-501C-435C-A2AE-7FA4536E4287}"/>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2D6BB909-D1BB-4419-9F4D-0E165F8EE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0</xdr:row>
      <xdr:rowOff>22225</xdr:rowOff>
    </xdr:from>
    <xdr:to>
      <xdr:col>6</xdr:col>
      <xdr:colOff>7431</xdr:colOff>
      <xdr:row>1</xdr:row>
      <xdr:rowOff>152400</xdr:rowOff>
    </xdr:to>
    <xdr:pic>
      <xdr:nvPicPr>
        <xdr:cNvPr id="7" name="Picture 6">
          <a:extLst>
            <a:ext uri="{FF2B5EF4-FFF2-40B4-BE49-F238E27FC236}">
              <a16:creationId xmlns:a16="http://schemas.microsoft.com/office/drawing/2014/main" id="{78D96248-D189-4C0D-A4D3-1C9AA9F91A6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387350"/>
        </a:xfrm>
        <a:prstGeom prst="rect">
          <a:avLst/>
        </a:prstGeom>
        <a:noFill/>
        <a:ln w="9525">
          <a:noFill/>
          <a:miter lim="800000"/>
          <a:headEnd/>
          <a:tailEnd/>
        </a:ln>
      </xdr:spPr>
    </xdr:pic>
    <xdr:clientData/>
  </xdr:twoCellAnchor>
  <xdr:twoCellAnchor>
    <xdr:from>
      <xdr:col>1</xdr:col>
      <xdr:colOff>50800</xdr:colOff>
      <xdr:row>55</xdr:row>
      <xdr:rowOff>160607</xdr:rowOff>
    </xdr:from>
    <xdr:to>
      <xdr:col>15</xdr:col>
      <xdr:colOff>25419</xdr:colOff>
      <xdr:row>62</xdr:row>
      <xdr:rowOff>152400</xdr:rowOff>
    </xdr:to>
    <xdr:sp macro="" textlink="">
      <xdr:nvSpPr>
        <xdr:cNvPr id="8" name="Rectangle 4">
          <a:extLst>
            <a:ext uri="{FF2B5EF4-FFF2-40B4-BE49-F238E27FC236}">
              <a16:creationId xmlns:a16="http://schemas.microsoft.com/office/drawing/2014/main" id="{D5FBC155-5B89-4390-8AEC-720A08039645}"/>
            </a:ext>
          </a:extLst>
        </xdr:cNvPr>
        <xdr:cNvSpPr>
          <a:spLocks noChangeArrowheads="1"/>
        </xdr:cNvSpPr>
      </xdr:nvSpPr>
      <xdr:spPr bwMode="auto">
        <a:xfrm>
          <a:off x="3149600" y="9330007"/>
          <a:ext cx="7975619" cy="11474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panose="020B0604020202020204" pitchFamily="34" charset="0"/>
              <a:ea typeface="Arial" charset="0"/>
              <a:cs typeface="Arial" panose="020B0604020202020204" pitchFamily="34" charset="0"/>
            </a:rPr>
            <a:t>Key Economic Changes</a:t>
          </a:r>
          <a:endParaRPr lang="en-US" sz="1200" b="1" i="0" u="none" strike="noStrike" baseline="0">
            <a:solidFill>
              <a:srgbClr val="000090"/>
            </a:solidFill>
            <a:latin typeface="Arial" panose="020B0604020202020204" pitchFamily="34" charset="0"/>
            <a:ea typeface="Arial" charset="0"/>
            <a:cs typeface="Arial" panose="020B0604020202020204" pitchFamily="34" charset="0"/>
          </a:endParaRPr>
        </a:p>
        <a:p>
          <a:pPr algn="l" rtl="0">
            <a:defRPr sz="1000"/>
          </a:pPr>
          <a:r>
            <a:rPr lang="en-US" altLang="x-none" sz="1100" b="0" dirty="0">
              <a:latin typeface="Arial" charset="0"/>
            </a:rPr>
            <a:t>In recent months, North Korea stepped up its efforts to obtain US dollars and other hard currencies as its ability to fund its defense and economic programs was becoming increasingly difficult.</a:t>
          </a:r>
        </a:p>
        <a:p>
          <a:pPr algn="l" rtl="0">
            <a:defRPr sz="1000"/>
          </a:pPr>
          <a:endParaRPr lang="en-US" altLang="x-none" sz="1100" b="0" dirty="0">
            <a:latin typeface="Arial" charset="0"/>
          </a:endParaRPr>
        </a:p>
        <a:p>
          <a:pPr algn="l" rtl="0">
            <a:defRPr sz="1000"/>
          </a:pPr>
          <a:r>
            <a:rPr lang="en-US" altLang="x-none" sz="1100" b="0" dirty="0">
              <a:latin typeface="Arial" charset="0"/>
            </a:rPr>
            <a:t>The sharp increase in North Korean arms shipments to Russia provided an opportunity for a temporary revival of North Korea’s moribund economy.</a:t>
          </a: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endParaRPr lang="en-US" sz="1100" b="0">
            <a:effectLst/>
            <a:latin typeface="Arial" panose="020B0604020202020204" pitchFamily="34" charset="0"/>
            <a:ea typeface="+mn-ea"/>
            <a:cs typeface="Arial" panose="020B0604020202020204" pitchFamily="34" charset="0"/>
          </a:endParaRPr>
        </a:p>
        <a:p>
          <a:pPr algn="l" rtl="0">
            <a:defRPr sz="1000"/>
          </a:pPr>
          <a:endParaRPr lang="en-US" sz="1100" b="0" i="0" u="none" strike="noStrike" baseline="0">
            <a:solidFill>
              <a:srgbClr val="000000"/>
            </a:solidFill>
            <a:latin typeface="Arial" panose="020B0604020202020204" pitchFamily="34" charset="0"/>
            <a:ea typeface="Calibri"/>
            <a:cs typeface="Arial" panose="020B0604020202020204" pitchFamily="34" charset="0"/>
          </a:endParaRPr>
        </a:p>
        <a:p>
          <a:pPr algn="l" rtl="0">
            <a:defRPr sz="1000"/>
          </a:pPr>
          <a:endParaRPr lang="en-US" sz="1100" b="0" i="0" u="none" strike="noStrike" baseline="0">
            <a:solidFill>
              <a:srgbClr val="000000"/>
            </a:solidFill>
            <a:latin typeface="Arial" panose="020B0604020202020204" pitchFamily="34" charset="0"/>
            <a:ea typeface="Calibri"/>
            <a:cs typeface="Arial" panose="020B0604020202020204" pitchFamily="34" charset="0"/>
          </a:endParaRPr>
        </a:p>
        <a:p>
          <a:pPr algn="l" rtl="0">
            <a:defRPr sz="1000"/>
          </a:pPr>
          <a:endParaRPr lang="en-US" sz="1100" b="0" i="0" u="none" strike="noStrike" baseline="0">
            <a:solidFill>
              <a:srgbClr val="000000"/>
            </a:solidFill>
            <a:latin typeface="Arial" panose="020B0604020202020204" pitchFamily="34" charset="0"/>
            <a:ea typeface="Calibri"/>
            <a:cs typeface="Arial" panose="020B0604020202020204" pitchFamily="34" charset="0"/>
          </a:endParaRPr>
        </a:p>
        <a:p>
          <a:pPr algn="l" rtl="0">
            <a:defRPr sz="1000"/>
          </a:pPr>
          <a:endParaRPr lang="en-US" sz="1100" b="0" i="0" u="none" strike="noStrike" baseline="0">
            <a:solidFill>
              <a:srgbClr val="000000"/>
            </a:solidFill>
            <a:latin typeface="Arial" panose="020B0604020202020204" pitchFamily="34" charset="0"/>
            <a:ea typeface="Calibri"/>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2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400" b="0" i="0" u="none" strike="noStrike" baseline="0">
            <a:solidFill>
              <a:srgbClr val="000090"/>
            </a:solidFill>
            <a:latin typeface="Arial" panose="020B0604020202020204" pitchFamily="34" charset="0"/>
            <a:ea typeface="Arial"/>
            <a:cs typeface="Arial" panose="020B0604020202020204" pitchFamily="34" charset="0"/>
          </a:endParaRPr>
        </a:p>
        <a:p>
          <a:pPr algn="l" rtl="0">
            <a:defRPr sz="1000"/>
          </a:pPr>
          <a:endParaRPr lang="en-US" sz="1400" b="0" i="0" u="none" strike="noStrike" baseline="0">
            <a:solidFill>
              <a:srgbClr val="000090"/>
            </a:solidFill>
            <a:latin typeface="Arial" panose="020B0604020202020204" pitchFamily="34" charset="0"/>
            <a:ea typeface="Arial"/>
            <a:cs typeface="Arial" panose="020B0604020202020204" pitchFamily="34" charset="0"/>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9" name="Rectangle 8">
          <a:extLst>
            <a:ext uri="{FF2B5EF4-FFF2-40B4-BE49-F238E27FC236}">
              <a16:creationId xmlns:a16="http://schemas.microsoft.com/office/drawing/2014/main" id="{F1654895-B517-41B3-8C6C-02710792317A}"/>
            </a:ext>
          </a:extLst>
        </xdr:cNvPr>
        <xdr:cNvSpPr/>
      </xdr:nvSpPr>
      <xdr:spPr>
        <a:xfrm>
          <a:off x="10833100" y="77057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733361FB-BBF6-4C04-BDBC-03B8F0D878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25400</xdr:colOff>
      <xdr:row>55</xdr:row>
      <xdr:rowOff>160607</xdr:rowOff>
    </xdr:from>
    <xdr:to>
      <xdr:col>15</xdr:col>
      <xdr:colOff>19</xdr:colOff>
      <xdr:row>59</xdr:row>
      <xdr:rowOff>50800</xdr:rowOff>
    </xdr:to>
    <xdr:sp macro="" textlink="">
      <xdr:nvSpPr>
        <xdr:cNvPr id="3" name="Rectangle 4">
          <a:extLst>
            <a:ext uri="{FF2B5EF4-FFF2-40B4-BE49-F238E27FC236}">
              <a16:creationId xmlns:a16="http://schemas.microsoft.com/office/drawing/2014/main" id="{8D337906-8869-4755-A175-909C8C247081}"/>
            </a:ext>
          </a:extLst>
        </xdr:cNvPr>
        <xdr:cNvSpPr>
          <a:spLocks noChangeArrowheads="1"/>
        </xdr:cNvSpPr>
      </xdr:nvSpPr>
      <xdr:spPr bwMode="auto">
        <a:xfrm>
          <a:off x="3124200" y="9380807"/>
          <a:ext cx="7975619" cy="5505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charset="0"/>
              <a:ea typeface="Arial" charset="0"/>
              <a:cs typeface="Arial" charset="0"/>
            </a:rPr>
            <a:t>Key Economic Changes</a:t>
          </a:r>
          <a:endParaRPr lang="en-US" sz="1200" b="1" i="0" u="none" strike="noStrike" baseline="0">
            <a:solidFill>
              <a:srgbClr val="000090"/>
            </a:solidFill>
            <a:latin typeface="Arial" charset="0"/>
            <a:ea typeface="Arial" charset="0"/>
            <a:cs typeface="Arial" charset="0"/>
          </a:endParaRPr>
        </a:p>
        <a:p>
          <a:pPr rtl="0"/>
          <a:r>
            <a:rPr lang="en-US" sz="1100" b="0" i="0" baseline="0">
              <a:effectLst/>
              <a:latin typeface="Arial" panose="020B0604020202020204" pitchFamily="34" charset="0"/>
              <a:ea typeface="+mn-ea"/>
              <a:cs typeface="Arial" panose="020B0604020202020204" pitchFamily="34" charset="0"/>
            </a:rPr>
            <a:t>Papua New Guinea's economy has begun to bounce back following a prolonged slump.</a:t>
          </a: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100" b="0" i="0" u="none" strike="noStrike" baseline="0">
            <a:solidFill>
              <a:srgbClr val="000000"/>
            </a:solidFill>
            <a:latin typeface="Calibri"/>
            <a:ea typeface="Calibri"/>
            <a:cs typeface="Calibri"/>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200" b="0" i="0" u="none" strike="noStrike" baseline="0">
            <a:solidFill>
              <a:srgbClr val="000090"/>
            </a:solidFill>
            <a:latin typeface="Arial"/>
            <a:ea typeface="Arial"/>
            <a:cs typeface="Arial"/>
          </a:endParaRPr>
        </a:p>
        <a:p>
          <a:pPr algn="l" rtl="0">
            <a:defRPr sz="1000"/>
          </a:pPr>
          <a:endParaRPr lang="en-US" sz="1400" b="0" i="0" u="none" strike="noStrike" baseline="0">
            <a:solidFill>
              <a:srgbClr val="000090"/>
            </a:solidFill>
            <a:latin typeface="Arial"/>
            <a:ea typeface="Arial"/>
            <a:cs typeface="Arial"/>
          </a:endParaRPr>
        </a:p>
        <a:p>
          <a:pPr algn="l" rtl="0">
            <a:defRPr sz="1000"/>
          </a:pPr>
          <a:endParaRPr lang="en-US" sz="1400" b="0" i="0" u="none" strike="noStrike" baseline="0">
            <a:solidFill>
              <a:srgbClr val="000090"/>
            </a:solidFill>
            <a:latin typeface="Arial"/>
            <a:ea typeface="Arial"/>
            <a:cs typeface="Arial"/>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C6F51E36-58C8-40C1-9CE5-870FF8B7802C}"/>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2B31E4DE-B8A6-431D-B8A7-63090773C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52DB9871-3901-4FB9-80BF-527D00297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DE025B10-C01C-439E-A35B-2125C582B58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25400</xdr:colOff>
      <xdr:row>55</xdr:row>
      <xdr:rowOff>160607</xdr:rowOff>
    </xdr:from>
    <xdr:to>
      <xdr:col>15</xdr:col>
      <xdr:colOff>19</xdr:colOff>
      <xdr:row>69</xdr:row>
      <xdr:rowOff>38100</xdr:rowOff>
    </xdr:to>
    <xdr:sp macro="" textlink="">
      <xdr:nvSpPr>
        <xdr:cNvPr id="3" name="Rectangle 4">
          <a:extLst>
            <a:ext uri="{FF2B5EF4-FFF2-40B4-BE49-F238E27FC236}">
              <a16:creationId xmlns:a16="http://schemas.microsoft.com/office/drawing/2014/main" id="{79C92C23-CE43-4374-A779-E95E212D1D46}"/>
            </a:ext>
          </a:extLst>
        </xdr:cNvPr>
        <xdr:cNvSpPr>
          <a:spLocks noChangeArrowheads="1"/>
        </xdr:cNvSpPr>
      </xdr:nvSpPr>
      <xdr:spPr bwMode="auto">
        <a:xfrm>
          <a:off x="3124200" y="9330007"/>
          <a:ext cx="7975619" cy="21888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panose="020B0604020202020204" pitchFamily="34" charset="0"/>
              <a:ea typeface="Arial" charset="0"/>
              <a:cs typeface="Arial" panose="020B0604020202020204" pitchFamily="34" charset="0"/>
            </a:rPr>
            <a:t>Key Economic Changes</a:t>
          </a:r>
          <a:endParaRPr lang="en-US" sz="1200" b="1" i="0" u="none" strike="noStrike" baseline="0">
            <a:solidFill>
              <a:srgbClr val="000090"/>
            </a:solidFill>
            <a:latin typeface="Arial" panose="020B0604020202020204" pitchFamily="34" charset="0"/>
            <a:ea typeface="Arial" charset="0"/>
            <a:cs typeface="Arial" panose="020B0604020202020204" pitchFamily="34" charset="0"/>
          </a:endParaRPr>
        </a:p>
        <a:p>
          <a:pPr algn="l" rtl="0">
            <a:defRPr sz="1000"/>
          </a:pPr>
          <a:r>
            <a:rPr lang="en-US" altLang="x-none" sz="1100" b="0" dirty="0">
              <a:latin typeface="Arial" panose="020B0604020202020204" pitchFamily="34" charset="0"/>
              <a:cs typeface="Arial" panose="020B0604020202020204" pitchFamily="34" charset="0"/>
            </a:rPr>
            <a:t>The economy of the Philippines expanded by 6.3% on a year-on-year basis in the second quarter of this year, in line with our forecasts. Sharp increases in government spending and fixed investment were behind this strong growth. On the other hand, export growth slowed sharply in the second quarter.</a:t>
          </a:r>
        </a:p>
        <a:p>
          <a:pPr marL="11113" indent="-11113">
            <a:buFont typeface="Arial" panose="020B0604020202020204" pitchFamily="34" charset="0"/>
            <a:buChar char="•"/>
          </a:pPr>
          <a:endParaRPr lang="en-US" altLang="x-none" sz="1100" b="0" dirty="0">
            <a:latin typeface="Arial" panose="020B0604020202020204" pitchFamily="34" charset="0"/>
            <a:cs typeface="Arial" panose="020B0604020202020204" pitchFamily="34" charset="0"/>
          </a:endParaRPr>
        </a:p>
        <a:p>
          <a:pPr marL="11113" indent="-11113"/>
          <a:r>
            <a:rPr lang="en-US" altLang="x-none" sz="1100" b="0" dirty="0">
              <a:latin typeface="Arial" panose="020B0604020202020204" pitchFamily="34" charset="0"/>
              <a:cs typeface="Arial" panose="020B0604020202020204" pitchFamily="34" charset="0"/>
            </a:rPr>
            <a:t>Exports from the Philippines declined by 11.3% year-on-year in June 2024.</a:t>
          </a:r>
        </a:p>
        <a:p>
          <a:pPr marL="0" indent="0">
            <a:buNone/>
          </a:pPr>
          <a:endParaRPr lang="en-US" altLang="en-US"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en-US" sz="1100" b="0" dirty="0">
              <a:latin typeface="Arial" panose="020B0604020202020204" pitchFamily="34" charset="0"/>
              <a:ea typeface="ＭＳ Ｐゴシック" panose="020B0600070205080204" pitchFamily="34" charset="-128"/>
              <a:cs typeface="Arial" panose="020B0604020202020204" pitchFamily="34" charset="0"/>
            </a:rPr>
            <a:t>The country’</a:t>
          </a:r>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s inflation rate declined to 3.3% year-on-year in August 2024.</a:t>
          </a:r>
        </a:p>
        <a:p>
          <a:pPr marL="0" indent="0"/>
          <a:endParaRPr lang="en-US" altLang="ja-JP"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The country’s central bank cut interest rates by 25 basis points to 6.25% in August 2024.</a:t>
          </a:r>
        </a:p>
        <a:p>
          <a:pPr marL="0" indent="0">
            <a:buFontTx/>
            <a:buNone/>
          </a:pPr>
          <a:endParaRPr lang="en-US" altLang="ja-JP"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The unemployment rate in the Philippines rose sharply to 4.7% in July 2024.</a:t>
          </a:r>
        </a:p>
        <a:p>
          <a:pPr algn="l" rtl="0">
            <a:defRPr sz="1000"/>
          </a:pPr>
          <a:endParaRPr lang="en-US" sz="1400" b="0" i="0" u="none" strike="noStrike" baseline="0">
            <a:solidFill>
              <a:srgbClr val="000090"/>
            </a:solidFill>
            <a:latin typeface="Arial" panose="020B0604020202020204" pitchFamily="34" charset="0"/>
            <a:ea typeface="Arial"/>
            <a:cs typeface="Arial" panose="020B0604020202020204" pitchFamily="34" charset="0"/>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BE9E9D1F-7ED2-4223-B63A-71AA7462460B}"/>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CD57E764-D7BA-49F3-A3AA-75ED6651F6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9B088379-F31F-45C2-AD45-370E42C59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361A661C-B897-4DAC-AAD9-CDF3F3C3956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101600</xdr:colOff>
      <xdr:row>56</xdr:row>
      <xdr:rowOff>8207</xdr:rowOff>
    </xdr:from>
    <xdr:to>
      <xdr:col>15</xdr:col>
      <xdr:colOff>76219</xdr:colOff>
      <xdr:row>70</xdr:row>
      <xdr:rowOff>12700</xdr:rowOff>
    </xdr:to>
    <xdr:sp macro="" textlink="">
      <xdr:nvSpPr>
        <xdr:cNvPr id="3" name="Rectangle 4">
          <a:extLst>
            <a:ext uri="{FF2B5EF4-FFF2-40B4-BE49-F238E27FC236}">
              <a16:creationId xmlns:a16="http://schemas.microsoft.com/office/drawing/2014/main" id="{96B66C24-9312-43E4-82A8-A3C984E99611}"/>
            </a:ext>
          </a:extLst>
        </xdr:cNvPr>
        <xdr:cNvSpPr>
          <a:spLocks noChangeArrowheads="1"/>
        </xdr:cNvSpPr>
      </xdr:nvSpPr>
      <xdr:spPr bwMode="auto">
        <a:xfrm>
          <a:off x="3200400" y="9342707"/>
          <a:ext cx="7975619" cy="23158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panose="020B0604020202020204" pitchFamily="34" charset="0"/>
              <a:ea typeface="Arial" charset="0"/>
              <a:cs typeface="Arial" panose="020B0604020202020204" pitchFamily="34" charset="0"/>
            </a:rPr>
            <a:t>Key Economic Change</a:t>
          </a:r>
        </a:p>
        <a:p>
          <a:pPr algn="l" rtl="0">
            <a:defRPr sz="1000"/>
          </a:pPr>
          <a:r>
            <a:rPr lang="en-US" altLang="x-none" sz="1100" b="0" dirty="0">
              <a:latin typeface="Arial" panose="020B0604020202020204" pitchFamily="34" charset="0"/>
              <a:cs typeface="Arial" panose="020B0604020202020204" pitchFamily="34" charset="0"/>
            </a:rPr>
            <a:t>Singapore’s economy expanded by 2.9% on a year-on-year basis in the second quarter of this year, in line with our forecasts. While the manufacturing sector managed to record only slight growth in the second quarter, the service and construction sectors both recorded strong growth.</a:t>
          </a:r>
        </a:p>
        <a:p>
          <a:pPr algn="l" rtl="0">
            <a:defRPr sz="1000"/>
          </a:pPr>
          <a:endParaRPr lang="en-US" altLang="x-none" sz="1100" b="0" dirty="0">
            <a:latin typeface="Arial" panose="020B0604020202020204" pitchFamily="34" charset="0"/>
            <a:cs typeface="Arial" panose="020B0604020202020204" pitchFamily="34" charset="0"/>
          </a:endParaRPr>
        </a:p>
        <a:p>
          <a:pPr algn="l" rtl="0">
            <a:defRPr sz="1000"/>
          </a:pPr>
          <a:r>
            <a:rPr lang="en-US" altLang="x-none" sz="1100" b="0" dirty="0">
              <a:latin typeface="Arial" panose="020B0604020202020204" pitchFamily="34" charset="0"/>
              <a:cs typeface="Arial" panose="020B0604020202020204" pitchFamily="34" charset="0"/>
            </a:rPr>
            <a:t>Economic growth in Singapore is forecast to hold relatively steady in the second half of 2024.</a:t>
          </a:r>
        </a:p>
        <a:p>
          <a:pPr marL="0" indent="0">
            <a:buNone/>
          </a:pPr>
          <a:endParaRPr lang="en-US" altLang="ja-JP" sz="1100" b="0" dirty="0">
            <a:latin typeface="Arial" panose="020B0604020202020204" pitchFamily="34" charset="0"/>
            <a:cs typeface="Arial" panose="020B0604020202020204" pitchFamily="34" charset="0"/>
          </a:endParaRPr>
        </a:p>
        <a:p>
          <a:pPr marL="0" indent="0">
            <a:defRPr/>
          </a:pPr>
          <a:r>
            <a:rPr lang="en-US" altLang="ja-JP" sz="1100" b="0" dirty="0">
              <a:latin typeface="Arial" panose="020B0604020202020204" pitchFamily="34" charset="0"/>
              <a:cs typeface="Arial" panose="020B0604020202020204" pitchFamily="34" charset="0"/>
            </a:rPr>
            <a:t>Singapore’s export revenues increased by 15.7% year-on-year in July 2024, a much better performance than had been expected.</a:t>
          </a:r>
        </a:p>
        <a:p>
          <a:pPr marL="0" indent="0">
            <a:defRPr/>
          </a:pPr>
          <a:endParaRPr lang="en-US" altLang="x-none" sz="1100" b="0" dirty="0">
            <a:latin typeface="Arial" panose="020B0604020202020204" pitchFamily="34" charset="0"/>
            <a:cs typeface="Arial" panose="020B0604020202020204" pitchFamily="34" charset="0"/>
          </a:endParaRPr>
        </a:p>
        <a:p>
          <a:pPr marL="0" indent="0">
            <a:defRPr/>
          </a:pPr>
          <a:r>
            <a:rPr lang="en-US" altLang="x-none" sz="1100" b="0" dirty="0">
              <a:latin typeface="Arial" panose="020B0604020202020204" pitchFamily="34" charset="0"/>
              <a:cs typeface="Arial" panose="020B0604020202020204" pitchFamily="34" charset="0"/>
            </a:rPr>
            <a:t>Singapore’s</a:t>
          </a:r>
          <a:r>
            <a:rPr lang="en-US" altLang="ja-JP" sz="1100" b="0" dirty="0">
              <a:latin typeface="Arial" panose="020B0604020202020204" pitchFamily="34" charset="0"/>
              <a:cs typeface="Arial" panose="020B0604020202020204" pitchFamily="34" charset="0"/>
            </a:rPr>
            <a:t> inflation rate remained unchanged at 2.4% year-on-year in July 2024.</a:t>
          </a:r>
        </a:p>
        <a:p>
          <a:pPr marL="0" indent="0">
            <a:buNone/>
            <a:defRPr/>
          </a:pPr>
          <a:endParaRPr lang="en-US" altLang="ja-JP" sz="1100" b="0" dirty="0">
            <a:latin typeface="Arial" panose="020B0604020202020204" pitchFamily="34" charset="0"/>
            <a:cs typeface="Arial" panose="020B0604020202020204" pitchFamily="34" charset="0"/>
          </a:endParaRPr>
        </a:p>
        <a:p>
          <a:pPr marL="0" indent="0">
            <a:defRPr/>
          </a:pPr>
          <a:r>
            <a:rPr lang="en-US" altLang="ja-JP" sz="1100" b="0" dirty="0">
              <a:latin typeface="Arial" panose="020B0604020202020204" pitchFamily="34" charset="0"/>
              <a:cs typeface="Arial" panose="020B0604020202020204" pitchFamily="34" charset="0"/>
            </a:rPr>
            <a:t>The country’s unemployment rate fell to just 2.0% in the second quarter of this year.</a:t>
          </a:r>
        </a:p>
        <a:p>
          <a:pPr algn="l" rtl="0">
            <a:defRPr sz="1000"/>
          </a:pPr>
          <a:endParaRPr lang="en-US" sz="1400" b="0" i="0" u="none" strike="noStrike" baseline="0">
            <a:solidFill>
              <a:srgbClr val="000090"/>
            </a:solidFill>
            <a:latin typeface="Arial" panose="020B0604020202020204" pitchFamily="34" charset="0"/>
            <a:ea typeface="Arial"/>
            <a:cs typeface="Arial" panose="020B0604020202020204" pitchFamily="34" charset="0"/>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611995FF-B62B-4014-B694-8E57FEC4198A}"/>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508391F7-DA79-4266-9792-3BFBC1347F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B40073A6-A0E8-4D0A-A1D8-0BC4BCD29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8215A243-7D00-4EC2-9E21-01BF9D0D82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25400</xdr:colOff>
      <xdr:row>55</xdr:row>
      <xdr:rowOff>160607</xdr:rowOff>
    </xdr:from>
    <xdr:to>
      <xdr:col>15</xdr:col>
      <xdr:colOff>19</xdr:colOff>
      <xdr:row>69</xdr:row>
      <xdr:rowOff>12700</xdr:rowOff>
    </xdr:to>
    <xdr:sp macro="" textlink="">
      <xdr:nvSpPr>
        <xdr:cNvPr id="3" name="Rectangle 4">
          <a:extLst>
            <a:ext uri="{FF2B5EF4-FFF2-40B4-BE49-F238E27FC236}">
              <a16:creationId xmlns:a16="http://schemas.microsoft.com/office/drawing/2014/main" id="{B1340ECB-308E-48AD-9CB8-E9D9719F39A4}"/>
            </a:ext>
          </a:extLst>
        </xdr:cNvPr>
        <xdr:cNvSpPr>
          <a:spLocks noChangeArrowheads="1"/>
        </xdr:cNvSpPr>
      </xdr:nvSpPr>
      <xdr:spPr bwMode="auto">
        <a:xfrm>
          <a:off x="3124200" y="9330007"/>
          <a:ext cx="7975619" cy="21634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panose="020B0604020202020204" pitchFamily="34" charset="0"/>
              <a:ea typeface="Arial" charset="0"/>
              <a:cs typeface="Arial" panose="020B0604020202020204" pitchFamily="34" charset="0"/>
            </a:rPr>
            <a:t>Key Economic Changes</a:t>
          </a:r>
        </a:p>
        <a:p>
          <a:pPr algn="l" rtl="0">
            <a:defRPr sz="1000"/>
          </a:pPr>
          <a:r>
            <a:rPr lang="en-US" altLang="x-none" sz="1100" b="0" dirty="0">
              <a:latin typeface="Arial" panose="020B0604020202020204" pitchFamily="34" charset="0"/>
              <a:cs typeface="Arial" panose="020B0604020202020204" pitchFamily="34" charset="0"/>
            </a:rPr>
            <a:t>Economic growth in South Korea slowed to 2.3% on a year-on-year basis in the second quarter of 2024, while it contracted by 0.2% on a quarter-on-quarter basis. The construction sector weakened significantly in the second quarter, while consumer spending growth slowed. Export growth was relatively strong as automotive and chemical exports continued to expand at a strong pace.</a:t>
          </a:r>
        </a:p>
        <a:p>
          <a:pPr algn="l" rtl="0">
            <a:defRPr sz="1000"/>
          </a:pPr>
          <a:endParaRPr lang="en-US" altLang="x-none" sz="1100" b="0" dirty="0">
            <a:latin typeface="Arial" panose="020B0604020202020204" pitchFamily="34" charset="0"/>
            <a:cs typeface="Arial" panose="020B0604020202020204" pitchFamily="34" charset="0"/>
          </a:endParaRPr>
        </a:p>
        <a:p>
          <a:pPr algn="l" rtl="0">
            <a:defRPr sz="1000"/>
          </a:pPr>
          <a:r>
            <a:rPr lang="en-US" altLang="x-none" sz="1100" b="0" dirty="0">
              <a:latin typeface="Arial" panose="020B0604020202020204" pitchFamily="34" charset="0"/>
              <a:cs typeface="Arial" panose="020B0604020202020204" pitchFamily="34" charset="0"/>
            </a:rPr>
            <a:t>Exports from South Korea increased by 11.4% year-on-year in August 2024 due to a continued surge in semiconductor chip and automotive exports.</a:t>
          </a:r>
        </a:p>
        <a:p>
          <a:pPr marL="0" indent="0">
            <a:buNone/>
            <a:defRPr/>
          </a:pPr>
          <a:endParaRPr lang="en-US" altLang="x-none" sz="1100" b="0" dirty="0">
            <a:latin typeface="Arial" panose="020B0604020202020204" pitchFamily="34" charset="0"/>
            <a:cs typeface="Arial" panose="020B0604020202020204" pitchFamily="34" charset="0"/>
          </a:endParaRPr>
        </a:p>
        <a:p>
          <a:pPr marL="0" indent="0">
            <a:defRPr/>
          </a:pPr>
          <a:r>
            <a:rPr lang="en-US" altLang="x-none" sz="1100" b="0" dirty="0">
              <a:latin typeface="Arial" panose="020B0604020202020204" pitchFamily="34" charset="0"/>
              <a:cs typeface="Arial" panose="020B0604020202020204" pitchFamily="34" charset="0"/>
            </a:rPr>
            <a:t>South Korea’s</a:t>
          </a:r>
          <a:r>
            <a:rPr lang="en-US" altLang="ja-JP" sz="1100" b="0" dirty="0">
              <a:latin typeface="Arial" panose="020B0604020202020204" pitchFamily="34" charset="0"/>
              <a:cs typeface="Arial" panose="020B0604020202020204" pitchFamily="34" charset="0"/>
            </a:rPr>
            <a:t> inflation rate declined to 2.0% year-on-year in August 2024.</a:t>
          </a:r>
        </a:p>
        <a:p>
          <a:pPr marL="0" indent="0">
            <a:buNone/>
            <a:defRPr/>
          </a:pPr>
          <a:endParaRPr lang="en-US" altLang="ja-JP" sz="1100" b="0" dirty="0">
            <a:latin typeface="Arial" panose="020B0604020202020204" pitchFamily="34" charset="0"/>
            <a:cs typeface="Arial" panose="020B0604020202020204" pitchFamily="34" charset="0"/>
          </a:endParaRPr>
        </a:p>
        <a:p>
          <a:pPr marL="0" indent="0">
            <a:defRPr/>
          </a:pPr>
          <a:r>
            <a:rPr lang="en-US" altLang="ja-JP" sz="1100" b="0" dirty="0">
              <a:latin typeface="Arial" panose="020B0604020202020204" pitchFamily="34" charset="0"/>
              <a:cs typeface="Arial" panose="020B0604020202020204" pitchFamily="34" charset="0"/>
            </a:rPr>
            <a:t>South Korea’s unemployment rate remained unchanged at 3.5% in August 2024.</a:t>
          </a:r>
        </a:p>
        <a:p>
          <a:pPr algn="l" rtl="0">
            <a:defRPr sz="1000"/>
          </a:pPr>
          <a:endParaRPr lang="en-US" sz="1400" b="0" i="0" u="none" strike="noStrike" baseline="0">
            <a:solidFill>
              <a:srgbClr val="000090"/>
            </a:solidFill>
            <a:latin typeface="Arial" panose="020B0604020202020204" pitchFamily="34" charset="0"/>
            <a:ea typeface="Arial"/>
            <a:cs typeface="Arial" panose="020B0604020202020204" pitchFamily="34" charset="0"/>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FBCBB4AD-DEC1-447B-AF71-6107551CF407}"/>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42BD2579-4BCA-4486-AD28-1E54D53EA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019F3F79-363B-443F-A14F-11294E3E8A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250ECEFF-7AFB-40D4-AC89-E1FF214E8F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25400</xdr:colOff>
      <xdr:row>55</xdr:row>
      <xdr:rowOff>160607</xdr:rowOff>
    </xdr:from>
    <xdr:to>
      <xdr:col>15</xdr:col>
      <xdr:colOff>19</xdr:colOff>
      <xdr:row>67</xdr:row>
      <xdr:rowOff>152400</xdr:rowOff>
    </xdr:to>
    <xdr:sp macro="" textlink="">
      <xdr:nvSpPr>
        <xdr:cNvPr id="3" name="Rectangle 4">
          <a:extLst>
            <a:ext uri="{FF2B5EF4-FFF2-40B4-BE49-F238E27FC236}">
              <a16:creationId xmlns:a16="http://schemas.microsoft.com/office/drawing/2014/main" id="{3F143654-CF05-4E12-97A9-62767CFEED17}"/>
            </a:ext>
          </a:extLst>
        </xdr:cNvPr>
        <xdr:cNvSpPr>
          <a:spLocks noChangeArrowheads="1"/>
        </xdr:cNvSpPr>
      </xdr:nvSpPr>
      <xdr:spPr bwMode="auto">
        <a:xfrm>
          <a:off x="3124200" y="9330007"/>
          <a:ext cx="7975619" cy="19729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panose="020B0604020202020204" pitchFamily="34" charset="0"/>
              <a:ea typeface="Arial" charset="0"/>
              <a:cs typeface="Arial" panose="020B0604020202020204" pitchFamily="34" charset="0"/>
            </a:rPr>
            <a:t>Key Economic Change</a:t>
          </a:r>
        </a:p>
        <a:p>
          <a:pPr algn="l" rtl="0">
            <a:defRPr sz="1000"/>
          </a:pPr>
          <a:r>
            <a:rPr lang="en-US" altLang="x-none" sz="1100" b="0" dirty="0">
              <a:latin typeface="Arial" panose="020B0604020202020204" pitchFamily="34" charset="0"/>
              <a:cs typeface="Arial" panose="020B0604020202020204" pitchFamily="34" charset="0"/>
            </a:rPr>
            <a:t>Taiwan’s economy continued to grow at a strong pace as it expanded by 5.1% on a year-on-year basis in the second quarter of 2024. Electronic exports continued to be the leading driver of growth for the Taiwanese economy. In contrast, consumer spending in Taiwan slowed in the second quarter.</a:t>
          </a:r>
        </a:p>
        <a:p>
          <a:pPr marL="0" indent="0">
            <a:buNone/>
          </a:pPr>
          <a:endParaRPr lang="en-US" altLang="ja-JP"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Exports from Taiwan increased by 16.8% year-on-year in August 2024, reaching a record-high of nearly $44 billion. Much of this growth was due to soaring demand for semiconductor chips for use in the artificial intelligence (AI) industry.</a:t>
          </a:r>
        </a:p>
        <a:p>
          <a:pPr marL="0" indent="0">
            <a:buNone/>
          </a:pPr>
          <a:endParaRPr lang="en-US" altLang="en-US"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en-US" sz="1100" b="0" dirty="0">
              <a:latin typeface="Arial" panose="020B0604020202020204" pitchFamily="34" charset="0"/>
              <a:ea typeface="ＭＳ Ｐゴシック" panose="020B0600070205080204" pitchFamily="34" charset="-128"/>
              <a:cs typeface="Arial" panose="020B0604020202020204" pitchFamily="34" charset="0"/>
            </a:rPr>
            <a:t>Taiwan’s </a:t>
          </a:r>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inflation rate declined slightly to 2.4% year-on-year in August 2024.</a:t>
          </a:r>
        </a:p>
        <a:p>
          <a:pPr marL="0" indent="0">
            <a:buFontTx/>
            <a:buNone/>
          </a:pPr>
          <a:endParaRPr lang="en-US" altLang="ja-JP"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Taiwan’s unemployment rate remained unchanged at 3.3% in July 2024.</a:t>
          </a:r>
        </a:p>
        <a:p>
          <a:pPr algn="l" rtl="0">
            <a:defRPr sz="1000"/>
          </a:pPr>
          <a:endParaRPr lang="en-US" sz="1400" b="0" i="0" u="none" strike="noStrike" baseline="0">
            <a:solidFill>
              <a:srgbClr val="000090"/>
            </a:solidFill>
            <a:latin typeface="Arial" panose="020B0604020202020204" pitchFamily="34" charset="0"/>
            <a:ea typeface="Arial"/>
            <a:cs typeface="Arial" panose="020B0604020202020204" pitchFamily="34" charset="0"/>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D00ED639-805A-4B67-ABA9-A9CFA00DDA4C}"/>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8DBBE071-27E7-467B-AC2F-180355DC9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031DDAFE-D818-4538-B1DE-1B38E1281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4335A546-E407-478E-8694-0739D4CAB4E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25400</xdr:colOff>
      <xdr:row>55</xdr:row>
      <xdr:rowOff>160607</xdr:rowOff>
    </xdr:from>
    <xdr:to>
      <xdr:col>15</xdr:col>
      <xdr:colOff>19</xdr:colOff>
      <xdr:row>72</xdr:row>
      <xdr:rowOff>0</xdr:rowOff>
    </xdr:to>
    <xdr:sp macro="" textlink="">
      <xdr:nvSpPr>
        <xdr:cNvPr id="3" name="Rectangle 4">
          <a:extLst>
            <a:ext uri="{FF2B5EF4-FFF2-40B4-BE49-F238E27FC236}">
              <a16:creationId xmlns:a16="http://schemas.microsoft.com/office/drawing/2014/main" id="{1F08C2D3-C4C5-4AC3-8597-56F3957BC011}"/>
            </a:ext>
          </a:extLst>
        </xdr:cNvPr>
        <xdr:cNvSpPr>
          <a:spLocks noChangeArrowheads="1"/>
        </xdr:cNvSpPr>
      </xdr:nvSpPr>
      <xdr:spPr bwMode="auto">
        <a:xfrm>
          <a:off x="3124200" y="9330007"/>
          <a:ext cx="7975619" cy="26460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panose="020B0604020202020204" pitchFamily="34" charset="0"/>
              <a:ea typeface="Arial" charset="0"/>
              <a:cs typeface="Arial" panose="020B0604020202020204" pitchFamily="34" charset="0"/>
            </a:rPr>
            <a:t>Key Economic Change</a:t>
          </a:r>
        </a:p>
        <a:p>
          <a:pPr algn="l" rtl="0">
            <a:defRPr sz="1000"/>
          </a:pPr>
          <a:r>
            <a:rPr lang="en-US" altLang="x-none" sz="1100" b="0" dirty="0">
              <a:latin typeface="Arial" panose="020B0604020202020204" pitchFamily="34" charset="0"/>
              <a:cs typeface="Arial" panose="020B0604020202020204" pitchFamily="34" charset="0"/>
            </a:rPr>
            <a:t>Thailand’s economy expanded by 2.3% on a year-on-year basis in the second quarter of 2024 as export growth accelerated over the course of that period. Meanwhile, fixed investment in Thailand continued to contract.</a:t>
          </a:r>
        </a:p>
        <a:p>
          <a:pPr marL="0" indent="0">
            <a:buNone/>
          </a:pPr>
          <a:endParaRPr lang="en-US" altLang="ja-JP"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In September 2024, new </a:t>
          </a:r>
          <a:r>
            <a:rPr lang="en-US" altLang="x-none" sz="1100" b="0" dirty="0">
              <a:latin typeface="Arial" panose="020B0604020202020204" pitchFamily="34" charset="0"/>
              <a:cs typeface="Arial" panose="020B0604020202020204" pitchFamily="34" charset="0"/>
            </a:rPr>
            <a:t>Prime Minister Paetongtam announced that her government would quickly introduce a series of economic stimulus measures.</a:t>
          </a:r>
        </a:p>
        <a:p>
          <a:pPr marL="0" indent="0"/>
          <a:endParaRPr lang="en-US" altLang="ja-JP"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Exports from Thailand increased by 15.5% year-on-year in July 2024.</a:t>
          </a:r>
        </a:p>
        <a:p>
          <a:pPr marL="0" indent="0"/>
          <a:endParaRPr lang="en-US" altLang="ja-JP"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The number of tourists visiting Thailand increased by 35% year-on-year during the first six months of 2024.</a:t>
          </a:r>
        </a:p>
        <a:p>
          <a:pPr marL="0" indent="0"/>
          <a:endParaRPr lang="en-US" altLang="ja-JP"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en-US" sz="1100" b="0" dirty="0">
              <a:latin typeface="Arial" panose="020B0604020202020204" pitchFamily="34" charset="0"/>
              <a:ea typeface="ＭＳ Ｐゴシック" panose="020B0600070205080204" pitchFamily="34" charset="-128"/>
              <a:cs typeface="Arial" panose="020B0604020202020204" pitchFamily="34" charset="0"/>
            </a:rPr>
            <a:t>Thailand’</a:t>
          </a:r>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s inflation rate declined to just 0.4% year-on-year in August 2024.</a:t>
          </a:r>
        </a:p>
        <a:p>
          <a:pPr marL="0" indent="0"/>
          <a:endParaRPr lang="en-US" altLang="ja-JP" sz="1100" b="0" dirty="0">
            <a:latin typeface="Arial" panose="020B0604020202020204" pitchFamily="34" charset="0"/>
            <a:ea typeface="ＭＳ Ｐゴシック" panose="020B0600070205080204" pitchFamily="34" charset="-128"/>
            <a:cs typeface="Arial" panose="020B0604020202020204" pitchFamily="34" charset="0"/>
          </a:endParaRPr>
        </a:p>
        <a:p>
          <a:pPr marL="0" indent="0"/>
          <a:r>
            <a:rPr lang="en-US" altLang="ja-JP" sz="1100" b="0" dirty="0">
              <a:latin typeface="Arial" panose="020B0604020202020204" pitchFamily="34" charset="0"/>
              <a:ea typeface="ＭＳ Ｐゴシック" panose="020B0600070205080204" pitchFamily="34" charset="-128"/>
              <a:cs typeface="Arial" panose="020B0604020202020204" pitchFamily="34" charset="0"/>
            </a:rPr>
            <a:t>The government stepped up its pressure on the country’s central bank to cut interest rates and give a boost to the economy. Nevertheless, the central bank continued to resist these calls in recent months.</a:t>
          </a:r>
        </a:p>
        <a:p>
          <a:pPr algn="l" rtl="0">
            <a:defRPr sz="1000"/>
          </a:pPr>
          <a:endParaRPr lang="en-US" sz="1400" b="0" i="0" u="none" strike="noStrike" baseline="0">
            <a:solidFill>
              <a:srgbClr val="000090"/>
            </a:solidFill>
            <a:latin typeface="Arial" panose="020B0604020202020204" pitchFamily="34" charset="0"/>
            <a:ea typeface="Arial"/>
            <a:cs typeface="Arial" panose="020B0604020202020204" pitchFamily="34" charset="0"/>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C9D617AF-AF39-4DF3-9C54-1241DA8AB9BC}"/>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0AAF3BAE-195A-477D-A2F1-23320F135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A7D8DDCE-5E39-4CCF-ADD8-E1017AE7A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12700</xdr:colOff>
      <xdr:row>0</xdr:row>
      <xdr:rowOff>22225</xdr:rowOff>
    </xdr:from>
    <xdr:to>
      <xdr:col>6</xdr:col>
      <xdr:colOff>7431</xdr:colOff>
      <xdr:row>1</xdr:row>
      <xdr:rowOff>152400</xdr:rowOff>
    </xdr:to>
    <xdr:pic>
      <xdr:nvPicPr>
        <xdr:cNvPr id="2" name="Picture 1">
          <a:extLst>
            <a:ext uri="{FF2B5EF4-FFF2-40B4-BE49-F238E27FC236}">
              <a16:creationId xmlns:a16="http://schemas.microsoft.com/office/drawing/2014/main" id="{BA88D53C-248D-4582-AE2A-0AD6721C81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03550" y="22225"/>
          <a:ext cx="2756981" cy="425450"/>
        </a:xfrm>
        <a:prstGeom prst="rect">
          <a:avLst/>
        </a:prstGeom>
        <a:noFill/>
        <a:ln w="9525">
          <a:noFill/>
          <a:miter lim="800000"/>
          <a:headEnd/>
          <a:tailEnd/>
        </a:ln>
      </xdr:spPr>
    </xdr:pic>
    <xdr:clientData/>
  </xdr:twoCellAnchor>
  <xdr:twoCellAnchor>
    <xdr:from>
      <xdr:col>1</xdr:col>
      <xdr:colOff>25400</xdr:colOff>
      <xdr:row>55</xdr:row>
      <xdr:rowOff>160607</xdr:rowOff>
    </xdr:from>
    <xdr:to>
      <xdr:col>15</xdr:col>
      <xdr:colOff>19</xdr:colOff>
      <xdr:row>64</xdr:row>
      <xdr:rowOff>38100</xdr:rowOff>
    </xdr:to>
    <xdr:sp macro="" textlink="">
      <xdr:nvSpPr>
        <xdr:cNvPr id="3" name="Rectangle 4">
          <a:extLst>
            <a:ext uri="{FF2B5EF4-FFF2-40B4-BE49-F238E27FC236}">
              <a16:creationId xmlns:a16="http://schemas.microsoft.com/office/drawing/2014/main" id="{5B713112-6A75-4C95-A240-8799ED7AFB78}"/>
            </a:ext>
          </a:extLst>
        </xdr:cNvPr>
        <xdr:cNvSpPr>
          <a:spLocks noChangeArrowheads="1"/>
        </xdr:cNvSpPr>
      </xdr:nvSpPr>
      <xdr:spPr bwMode="auto">
        <a:xfrm>
          <a:off x="3124200" y="9330007"/>
          <a:ext cx="7975619" cy="1363393"/>
        </a:xfrm>
        <a:prstGeom prst="rect">
          <a:avLst/>
        </a:prstGeom>
        <a:solidFill>
          <a:srgbClr val="EAEAEA"/>
        </a:solidFill>
        <a:ln w="9525">
          <a:solidFill>
            <a:srgbClr val="000099"/>
          </a:solidFill>
          <a:miter lim="800000"/>
          <a:headEnd/>
          <a:tailEnd/>
        </a:ln>
      </xdr:spPr>
      <xdr:txBody>
        <a:bodyPr vertOverflow="clip" wrap="square" lIns="91440" tIns="45720" rIns="91440" bIns="45720" anchor="t" upright="1"/>
        <a:lstStyle/>
        <a:p>
          <a:pPr algn="l" rtl="0">
            <a:defRPr sz="1000"/>
          </a:pPr>
          <a:r>
            <a:rPr lang="en-US" sz="1200" b="1" i="0" u="sng" strike="noStrike" baseline="0">
              <a:solidFill>
                <a:srgbClr val="000090"/>
              </a:solidFill>
              <a:latin typeface="Arial" panose="020B0604020202020204" pitchFamily="34" charset="0"/>
              <a:ea typeface="Arial" charset="0"/>
              <a:cs typeface="Arial" panose="020B0604020202020204" pitchFamily="34" charset="0"/>
            </a:rPr>
            <a:t>Key Economic Changes</a:t>
          </a:r>
          <a:endParaRPr lang="en-US" sz="1200" b="1" i="0" u="none" strike="noStrike" baseline="0">
            <a:solidFill>
              <a:srgbClr val="000090"/>
            </a:solidFill>
            <a:latin typeface="Arial" panose="020B0604020202020204" pitchFamily="34" charset="0"/>
            <a:ea typeface="Arial" charset="0"/>
            <a:cs typeface="Arial" panose="020B0604020202020204" pitchFamily="34" charset="0"/>
          </a:endParaRPr>
        </a:p>
        <a:p>
          <a:pPr algn="l" rtl="0">
            <a:defRPr sz="1000"/>
          </a:pPr>
          <a:r>
            <a:rPr lang="en-US" altLang="x-none" sz="1100" b="0" dirty="0">
              <a:latin typeface="Arial" panose="020B0604020202020204" pitchFamily="34" charset="0"/>
              <a:cs typeface="Arial" panose="020B0604020202020204" pitchFamily="34" charset="0"/>
            </a:rPr>
            <a:t>Economic growth in Vietnam soared to 6.9% on a year-on-year basis in the second quarter of this year thanks largely to a major increase in exports. Demand for electronics from Vietnam has risen sharply in recent months.</a:t>
          </a:r>
        </a:p>
        <a:p>
          <a:pPr algn="l" rtl="0">
            <a:defRPr sz="1000"/>
          </a:pPr>
          <a:endParaRPr lang="en-US" altLang="x-none" sz="1100" b="0" dirty="0">
            <a:latin typeface="Arial" panose="020B0604020202020204" pitchFamily="34" charset="0"/>
            <a:cs typeface="Arial" panose="020B0604020202020204" pitchFamily="34" charset="0"/>
          </a:endParaRPr>
        </a:p>
        <a:p>
          <a:pPr algn="l" rtl="0">
            <a:defRPr sz="1000"/>
          </a:pPr>
          <a:r>
            <a:rPr lang="en-US" altLang="x-none" sz="1100" b="0" dirty="0">
              <a:latin typeface="Arial" panose="020B0604020202020204" pitchFamily="34" charset="0"/>
              <a:cs typeface="Arial" panose="020B0604020202020204" pitchFamily="34" charset="0"/>
            </a:rPr>
            <a:t>Exports from Vietnam rose by 14.5% year-on-year in August 2024.</a:t>
          </a:r>
        </a:p>
        <a:p>
          <a:pPr marL="0" indent="0">
            <a:buNone/>
          </a:pPr>
          <a:endParaRPr lang="en-US" altLang="x-none" sz="1100" b="0" dirty="0">
            <a:latin typeface="Arial" panose="020B0604020202020204" pitchFamily="34" charset="0"/>
            <a:cs typeface="Arial" panose="020B0604020202020204" pitchFamily="34" charset="0"/>
          </a:endParaRPr>
        </a:p>
        <a:p>
          <a:pPr marL="0" indent="0">
            <a:defRPr/>
          </a:pPr>
          <a:r>
            <a:rPr lang="en-US" altLang="x-none" sz="1100" b="0" dirty="0">
              <a:latin typeface="Arial" panose="020B0604020202020204" pitchFamily="34" charset="0"/>
              <a:cs typeface="Arial" panose="020B0604020202020204" pitchFamily="34" charset="0"/>
            </a:rPr>
            <a:t>Vietnam’</a:t>
          </a:r>
          <a:r>
            <a:rPr lang="en-US" altLang="ja-JP" sz="1100" b="0" dirty="0">
              <a:latin typeface="Arial" panose="020B0604020202020204" pitchFamily="34" charset="0"/>
              <a:cs typeface="Arial" panose="020B0604020202020204" pitchFamily="34" charset="0"/>
            </a:rPr>
            <a:t>s inflation rate fell sharply to 3.5% year-on-year in August 2024.</a:t>
          </a:r>
        </a:p>
        <a:p>
          <a:pPr algn="l" rtl="0">
            <a:defRPr sz="1000"/>
          </a:pPr>
          <a:endParaRPr lang="en-US" sz="1400" b="0" i="0" u="none" strike="noStrike" baseline="0">
            <a:solidFill>
              <a:srgbClr val="000090"/>
            </a:solidFill>
            <a:latin typeface="Arial" panose="020B0604020202020204" pitchFamily="34" charset="0"/>
            <a:ea typeface="Arial"/>
            <a:cs typeface="Arial" panose="020B0604020202020204" pitchFamily="34" charset="0"/>
          </a:endParaRPr>
        </a:p>
      </xdr:txBody>
    </xdr:sp>
    <xdr:clientData/>
  </xdr:twoCellAnchor>
  <xdr:twoCellAnchor>
    <xdr:from>
      <xdr:col>15</xdr:col>
      <xdr:colOff>107950</xdr:colOff>
      <xdr:row>47</xdr:row>
      <xdr:rowOff>0</xdr:rowOff>
    </xdr:from>
    <xdr:to>
      <xdr:col>22</xdr:col>
      <xdr:colOff>283505</xdr:colOff>
      <xdr:row>49</xdr:row>
      <xdr:rowOff>136403</xdr:rowOff>
    </xdr:to>
    <xdr:sp macro="" textlink="">
      <xdr:nvSpPr>
        <xdr:cNvPr id="4" name="Rectangle 3">
          <a:extLst>
            <a:ext uri="{FF2B5EF4-FFF2-40B4-BE49-F238E27FC236}">
              <a16:creationId xmlns:a16="http://schemas.microsoft.com/office/drawing/2014/main" id="{0A638FAD-6A3E-4728-BACD-AB0A9C714C1D}"/>
            </a:ext>
          </a:extLst>
        </xdr:cNvPr>
        <xdr:cNvSpPr/>
      </xdr:nvSpPr>
      <xdr:spPr>
        <a:xfrm>
          <a:off x="10833100" y="7743825"/>
          <a:ext cx="4042705" cy="460253"/>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en-US" sz="1100" b="0" i="0" u="none" strike="noStrike" baseline="0">
              <a:solidFill>
                <a:srgbClr val="000000"/>
              </a:solidFill>
              <a:latin typeface="Calibri"/>
              <a:ea typeface="Calibri"/>
              <a:cs typeface="Calibri"/>
            </a:rPr>
            <a:t>Sources: ISA forecasts, national statisics, IMF, World Bank, United Nations, UNCTAD</a:t>
          </a:r>
        </a:p>
      </xdr:txBody>
    </xdr:sp>
    <xdr:clientData/>
  </xdr:twoCellAnchor>
  <xdr:twoCellAnchor>
    <xdr:from>
      <xdr:col>0</xdr:col>
      <xdr:colOff>1</xdr:colOff>
      <xdr:row>56</xdr:row>
      <xdr:rowOff>0</xdr:rowOff>
    </xdr:from>
    <xdr:to>
      <xdr:col>0</xdr:col>
      <xdr:colOff>3086101</xdr:colOff>
      <xdr:row>65</xdr:row>
      <xdr:rowOff>12700</xdr:rowOff>
    </xdr:to>
    <xdr:graphicFrame macro="">
      <xdr:nvGraphicFramePr>
        <xdr:cNvPr id="5" name="Chart 5">
          <a:extLst>
            <a:ext uri="{FF2B5EF4-FFF2-40B4-BE49-F238E27FC236}">
              <a16:creationId xmlns:a16="http://schemas.microsoft.com/office/drawing/2014/main" id="{CBBE412C-26F0-4C45-9FCE-ACC6A03FFC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76201</xdr:rowOff>
    </xdr:from>
    <xdr:to>
      <xdr:col>0</xdr:col>
      <xdr:colOff>3086100</xdr:colOff>
      <xdr:row>74</xdr:row>
      <xdr:rowOff>88901</xdr:rowOff>
    </xdr:to>
    <xdr:graphicFrame macro="">
      <xdr:nvGraphicFramePr>
        <xdr:cNvPr id="6" name="Chart 6">
          <a:extLst>
            <a:ext uri="{FF2B5EF4-FFF2-40B4-BE49-F238E27FC236}">
              <a16:creationId xmlns:a16="http://schemas.microsoft.com/office/drawing/2014/main" id="{1F45D648-BB12-4E61-A363-1963D2C1F4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125"/>
  <sheetViews>
    <sheetView tabSelected="1" workbookViewId="0">
      <pane xSplit="1" ySplit="2" topLeftCell="B3" activePane="bottomRight" state="frozen"/>
      <selection pane="topRight" activeCell="B1" sqref="B1"/>
      <selection pane="bottomLeft" activeCell="A3" sqref="A3"/>
      <selection pane="bottomRight" activeCell="AI18" sqref="AI18"/>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39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35">
        <v>17.667000000000002</v>
      </c>
      <c r="C5" s="35">
        <v>17.855</v>
      </c>
      <c r="D5" s="35">
        <v>18.071999999999999</v>
      </c>
      <c r="E5" s="35">
        <v>18.311</v>
      </c>
      <c r="F5" s="35">
        <v>18.516999999999999</v>
      </c>
      <c r="G5" s="35">
        <v>18.710999999999999</v>
      </c>
      <c r="H5" s="35">
        <v>18.925999999999998</v>
      </c>
      <c r="I5" s="35">
        <v>19.152999999999999</v>
      </c>
      <c r="J5" s="35">
        <v>19.413</v>
      </c>
      <c r="K5" s="35">
        <v>19.651399999999999</v>
      </c>
      <c r="L5" s="35">
        <v>19.895399999999999</v>
      </c>
      <c r="M5" s="35">
        <v>20.127400000000002</v>
      </c>
      <c r="N5" s="35">
        <v>20.3948</v>
      </c>
      <c r="O5" s="35">
        <v>20.697900000000001</v>
      </c>
      <c r="P5" s="35">
        <v>20.8276</v>
      </c>
      <c r="Q5" s="35">
        <v>21.249199999999998</v>
      </c>
      <c r="R5" s="35">
        <v>21.691700000000001</v>
      </c>
      <c r="S5" s="35">
        <v>22.031749999999999</v>
      </c>
      <c r="T5" s="35">
        <v>22.340024</v>
      </c>
      <c r="U5" s="35">
        <v>22.742474999999999</v>
      </c>
      <c r="V5" s="35">
        <v>23.145900999999999</v>
      </c>
      <c r="W5" s="35">
        <v>23.504138000000001</v>
      </c>
      <c r="X5" s="1">
        <v>23.850784000000001</v>
      </c>
      <c r="Y5" s="1">
        <v>24.210809000000001</v>
      </c>
      <c r="Z5" s="1">
        <v>24.549129900000001</v>
      </c>
      <c r="AA5" s="1">
        <v>24.89217848305168</v>
      </c>
      <c r="AB5" s="1">
        <v>25.24002081361348</v>
      </c>
      <c r="AC5" s="1">
        <v>25.592723879326005</v>
      </c>
      <c r="AD5" s="1">
        <v>25.950355603912534</v>
      </c>
      <c r="AE5" s="1">
        <v>26.3129848602598</v>
      </c>
      <c r="AF5" s="1">
        <v>26.680681483681571</v>
      </c>
      <c r="AG5" s="2">
        <v>27</v>
      </c>
      <c r="AH5" s="2">
        <v>27.3</v>
      </c>
      <c r="AI5" s="2">
        <v>27.6</v>
      </c>
      <c r="AJ5" s="2">
        <v>27.9</v>
      </c>
      <c r="AK5" s="2">
        <v>28.2</v>
      </c>
      <c r="AL5" s="15"/>
      <c r="AM5" s="15"/>
      <c r="AN5" s="15"/>
      <c r="AO5" s="15"/>
      <c r="AP5" s="15"/>
      <c r="AQ5" s="15"/>
      <c r="AR5" s="15"/>
      <c r="AS5" s="15"/>
      <c r="AT5" s="15"/>
      <c r="AU5" s="15"/>
      <c r="AV5" s="15"/>
      <c r="AW5" s="15"/>
      <c r="AX5" s="15"/>
    </row>
    <row r="6" spans="1:51" s="16" customFormat="1">
      <c r="A6" s="30" t="s">
        <v>20</v>
      </c>
      <c r="B6" s="35">
        <v>14.7</v>
      </c>
      <c r="C6" s="35">
        <v>14.5</v>
      </c>
      <c r="D6" s="35">
        <v>14.2</v>
      </c>
      <c r="E6" s="35">
        <v>13.9</v>
      </c>
      <c r="F6" s="35">
        <v>13.6</v>
      </c>
      <c r="G6" s="35">
        <v>13.3</v>
      </c>
      <c r="H6" s="35">
        <v>13.1</v>
      </c>
      <c r="I6" s="35">
        <v>13</v>
      </c>
      <c r="J6" s="35">
        <v>12.7</v>
      </c>
      <c r="K6" s="35">
        <v>12.8</v>
      </c>
      <c r="L6" s="35">
        <v>12.6</v>
      </c>
      <c r="M6" s="35">
        <v>12.3</v>
      </c>
      <c r="N6" s="35">
        <v>12.8</v>
      </c>
      <c r="O6" s="35">
        <v>12.9</v>
      </c>
      <c r="P6" s="35">
        <v>14.1</v>
      </c>
      <c r="Q6" s="35">
        <v>14</v>
      </c>
      <c r="R6" s="35">
        <v>13.9</v>
      </c>
      <c r="S6" s="35">
        <v>13.7</v>
      </c>
      <c r="T6" s="35">
        <v>13.6</v>
      </c>
      <c r="U6" s="35">
        <v>13.7</v>
      </c>
      <c r="V6" s="35">
        <v>13.3</v>
      </c>
      <c r="W6" s="35">
        <v>13.2</v>
      </c>
      <c r="X6" s="1">
        <v>12.8</v>
      </c>
      <c r="Y6" s="1">
        <v>12.5</v>
      </c>
      <c r="Z6" s="1">
        <v>12.34</v>
      </c>
      <c r="AA6" s="1">
        <v>12.182048</v>
      </c>
      <c r="AB6" s="1">
        <v>12.0261177856</v>
      </c>
      <c r="AC6" s="1">
        <v>11.87218347794432</v>
      </c>
      <c r="AD6" s="1">
        <v>11.720219529426632</v>
      </c>
      <c r="AE6" s="1">
        <v>11.570200719449971</v>
      </c>
      <c r="AF6" s="1">
        <v>11.422102150241011</v>
      </c>
      <c r="AG6" s="2">
        <v>11.3</v>
      </c>
      <c r="AH6" s="2">
        <v>11.2</v>
      </c>
      <c r="AI6" s="2">
        <v>11.1</v>
      </c>
      <c r="AJ6" s="2">
        <v>11</v>
      </c>
      <c r="AK6" s="2">
        <v>10.9</v>
      </c>
      <c r="AL6" s="15"/>
      <c r="AM6" s="15"/>
      <c r="AN6" s="15"/>
      <c r="AO6" s="15"/>
      <c r="AP6" s="15"/>
      <c r="AQ6" s="15"/>
      <c r="AR6" s="15"/>
      <c r="AS6" s="15"/>
      <c r="AT6" s="15"/>
      <c r="AU6" s="15"/>
      <c r="AV6" s="15"/>
      <c r="AW6" s="15"/>
      <c r="AX6" s="15"/>
    </row>
    <row r="7" spans="1:51" s="20" customFormat="1">
      <c r="A7" s="31" t="s">
        <v>21</v>
      </c>
      <c r="B7" s="35">
        <v>6.9</v>
      </c>
      <c r="C7" s="35">
        <v>7.1</v>
      </c>
      <c r="D7" s="35">
        <v>6.9</v>
      </c>
      <c r="E7" s="35">
        <v>7</v>
      </c>
      <c r="F7" s="35">
        <v>7</v>
      </c>
      <c r="G7" s="35">
        <v>6.8</v>
      </c>
      <c r="H7" s="35">
        <v>6.8</v>
      </c>
      <c r="I7" s="35">
        <v>6.7</v>
      </c>
      <c r="J7" s="35">
        <v>6.6</v>
      </c>
      <c r="K7" s="35">
        <v>6.8</v>
      </c>
      <c r="L7" s="35">
        <v>6.6</v>
      </c>
      <c r="M7" s="35">
        <v>6.5</v>
      </c>
      <c r="N7" s="35">
        <v>6.4</v>
      </c>
      <c r="O7" s="35">
        <v>6.4</v>
      </c>
      <c r="P7" s="35">
        <v>6.7</v>
      </c>
      <c r="Q7" s="35">
        <v>6.7</v>
      </c>
      <c r="R7" s="35">
        <v>6.5</v>
      </c>
      <c r="S7" s="35">
        <v>6.5</v>
      </c>
      <c r="T7" s="35">
        <v>6.6</v>
      </c>
      <c r="U7" s="35">
        <v>6.6</v>
      </c>
      <c r="V7" s="35">
        <v>6.4</v>
      </c>
      <c r="W7" s="35">
        <v>6.5</v>
      </c>
      <c r="X7" s="1">
        <v>6.6</v>
      </c>
      <c r="Y7" s="1">
        <v>6.5</v>
      </c>
      <c r="Z7" s="1">
        <v>6.4799999999999995</v>
      </c>
      <c r="AA7" s="1">
        <v>6.4600615384615381</v>
      </c>
      <c r="AB7" s="1">
        <v>6.4401844260355023</v>
      </c>
      <c r="AC7" s="1">
        <v>6.420368473955393</v>
      </c>
      <c r="AD7" s="1">
        <v>6.4006134940355306</v>
      </c>
      <c r="AE7" s="1">
        <v>6.3809192986692675</v>
      </c>
      <c r="AF7" s="1">
        <v>6.3612857008272083</v>
      </c>
      <c r="AG7" s="2">
        <v>6.3</v>
      </c>
      <c r="AH7" s="2">
        <v>6.3</v>
      </c>
      <c r="AI7" s="2">
        <v>6.3</v>
      </c>
      <c r="AJ7" s="2">
        <v>6.2</v>
      </c>
      <c r="AK7" s="2">
        <v>6.2</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309.13</v>
      </c>
      <c r="C10" s="1">
        <v>352.52199999999999</v>
      </c>
      <c r="D10" s="1">
        <v>379.35300000000001</v>
      </c>
      <c r="E10" s="1">
        <v>424.87599999999998</v>
      </c>
      <c r="F10" s="1">
        <v>425.31700000000001</v>
      </c>
      <c r="G10" s="1">
        <v>379.88499999999999</v>
      </c>
      <c r="H10" s="1">
        <v>411.07499999999999</v>
      </c>
      <c r="I10" s="1">
        <v>397.303</v>
      </c>
      <c r="J10" s="1">
        <v>376.26299999999998</v>
      </c>
      <c r="K10" s="1">
        <v>423.64699999999999</v>
      </c>
      <c r="L10" s="1">
        <v>537.56399999999996</v>
      </c>
      <c r="M10" s="1">
        <v>655.81100000000004</v>
      </c>
      <c r="N10" s="1">
        <v>734.05700000000002</v>
      </c>
      <c r="O10" s="1">
        <v>781.35299999999995</v>
      </c>
      <c r="P10" s="1">
        <v>946.89200000000005</v>
      </c>
      <c r="Q10" s="1">
        <v>1036.17</v>
      </c>
      <c r="R10" s="1">
        <v>981.61699999999996</v>
      </c>
      <c r="S10" s="97">
        <v>1253.606</v>
      </c>
      <c r="T10" s="97">
        <v>1514.6579999999999</v>
      </c>
      <c r="U10" s="97">
        <v>1569.221</v>
      </c>
      <c r="V10" s="97">
        <v>1519.0239999999999</v>
      </c>
      <c r="W10" s="97">
        <v>1457.6320000000001</v>
      </c>
      <c r="X10" s="97">
        <v>1234.5260000000001</v>
      </c>
      <c r="Y10" s="97">
        <v>1263.874</v>
      </c>
      <c r="Z10" s="97">
        <v>1382.6120000000001</v>
      </c>
      <c r="AA10" s="97">
        <v>1419.098</v>
      </c>
      <c r="AB10" s="97">
        <v>1388.204</v>
      </c>
      <c r="AC10" s="97">
        <v>1364.9010000000001</v>
      </c>
      <c r="AD10" s="97">
        <v>1657.799</v>
      </c>
      <c r="AE10" s="108">
        <v>1724.924</v>
      </c>
      <c r="AF10" s="108">
        <v>1741.8820000000001</v>
      </c>
      <c r="AG10" s="98">
        <v>1790.348</v>
      </c>
      <c r="AH10" s="98">
        <v>1863.2380000000001</v>
      </c>
      <c r="AI10" s="98">
        <v>1940.4780000000001</v>
      </c>
      <c r="AJ10" s="98">
        <v>2016.877</v>
      </c>
      <c r="AK10" s="98">
        <v>2107.3110000000001</v>
      </c>
      <c r="AL10" s="15"/>
      <c r="AM10" s="15"/>
      <c r="AN10" s="15"/>
      <c r="AO10" s="15"/>
      <c r="AP10" s="15"/>
      <c r="AQ10" s="15"/>
      <c r="AR10" s="15"/>
      <c r="AS10" s="15"/>
      <c r="AT10" s="15"/>
      <c r="AU10" s="15"/>
      <c r="AV10" s="15"/>
      <c r="AW10" s="15"/>
      <c r="AX10" s="15"/>
    </row>
    <row r="11" spans="1:51" s="16" customFormat="1">
      <c r="A11" s="31" t="s">
        <v>2</v>
      </c>
      <c r="B11" s="3">
        <v>3.9590000000000001</v>
      </c>
      <c r="C11" s="3">
        <v>4.8719999999999999</v>
      </c>
      <c r="D11" s="3">
        <v>2.968</v>
      </c>
      <c r="E11" s="3">
        <v>4.28</v>
      </c>
      <c r="F11" s="3">
        <v>4.3070000000000004</v>
      </c>
      <c r="G11" s="3">
        <v>4.6470000000000002</v>
      </c>
      <c r="H11" s="3">
        <v>4.306</v>
      </c>
      <c r="I11" s="3">
        <v>3.1840000000000002</v>
      </c>
      <c r="J11" s="3">
        <v>2.488</v>
      </c>
      <c r="K11" s="3">
        <v>4.0350000000000001</v>
      </c>
      <c r="L11" s="36">
        <v>2.6659999999999999</v>
      </c>
      <c r="M11" s="36">
        <v>4.1909999999999998</v>
      </c>
      <c r="N11" s="36">
        <v>2.9449999999999998</v>
      </c>
      <c r="O11" s="36">
        <v>2.7959999999999998</v>
      </c>
      <c r="P11" s="36">
        <v>4.3109999999999999</v>
      </c>
      <c r="Q11" s="36">
        <v>2.6930000000000001</v>
      </c>
      <c r="R11" s="36">
        <v>1.847</v>
      </c>
      <c r="S11" s="36">
        <v>2.4390000000000001</v>
      </c>
      <c r="T11" s="36">
        <v>2.827</v>
      </c>
      <c r="U11" s="36">
        <v>3.7770000000000001</v>
      </c>
      <c r="V11" s="36">
        <v>2.2029999999999998</v>
      </c>
      <c r="W11" s="36">
        <v>2.5859999999999999</v>
      </c>
      <c r="X11" s="36">
        <v>2.3490000000000002</v>
      </c>
      <c r="Y11" s="36">
        <v>2.72</v>
      </c>
      <c r="Z11" s="36">
        <v>2.42</v>
      </c>
      <c r="AA11" s="36">
        <v>2.8490000000000002</v>
      </c>
      <c r="AB11" s="36">
        <v>1.8149999999999999</v>
      </c>
      <c r="AC11" s="36">
        <v>-2.129</v>
      </c>
      <c r="AD11" s="36">
        <v>5.5540000000000003</v>
      </c>
      <c r="AE11" s="109">
        <v>3.8109999999999999</v>
      </c>
      <c r="AF11" s="109">
        <v>2.0630000000000002</v>
      </c>
      <c r="AG11" s="37">
        <v>1.6</v>
      </c>
      <c r="AH11" s="37">
        <v>1.9</v>
      </c>
      <c r="AI11" s="37">
        <v>2.2999999999999998</v>
      </c>
      <c r="AJ11" s="37">
        <v>2.1</v>
      </c>
      <c r="AK11" s="37">
        <v>2.2000000000000002</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54.739599999999996</v>
      </c>
      <c r="C14" s="1">
        <v>61.877800000000001</v>
      </c>
      <c r="D14" s="1">
        <v>69.7102</v>
      </c>
      <c r="E14" s="1">
        <v>79.497600000000006</v>
      </c>
      <c r="F14" s="1">
        <v>84.221600000000009</v>
      </c>
      <c r="G14" s="1">
        <v>73.057699999999997</v>
      </c>
      <c r="H14" s="1">
        <v>74.99430000000001</v>
      </c>
      <c r="I14" s="1">
        <v>83.898200000000003</v>
      </c>
      <c r="J14" s="1">
        <v>81.718600000000009</v>
      </c>
      <c r="K14" s="1">
        <v>84.607100000000003</v>
      </c>
      <c r="L14" s="1">
        <v>94.269600000000011</v>
      </c>
      <c r="M14" s="1">
        <v>115.651</v>
      </c>
      <c r="N14" s="1">
        <v>139.01160000000002</v>
      </c>
      <c r="O14" s="1">
        <v>159.81279999999998</v>
      </c>
      <c r="P14" s="1">
        <v>185.65170000000001</v>
      </c>
      <c r="Q14" s="1">
        <v>235.60129999999998</v>
      </c>
      <c r="R14" s="1">
        <v>198.01579999999998</v>
      </c>
      <c r="S14" s="1">
        <v>264.53311600000001</v>
      </c>
      <c r="T14" s="1">
        <v>329.82389999999998</v>
      </c>
      <c r="U14" s="1">
        <v>335.18430295268325</v>
      </c>
      <c r="V14" s="1">
        <v>335.58797247650892</v>
      </c>
      <c r="W14" s="1">
        <v>313.70270099066619</v>
      </c>
      <c r="X14" s="1">
        <v>291.11904094328213</v>
      </c>
      <c r="Y14" s="3">
        <v>260.02134275947611</v>
      </c>
      <c r="Z14" s="3">
        <v>274.84616678318696</v>
      </c>
      <c r="AA14" s="33">
        <v>307.30009611509007</v>
      </c>
      <c r="AB14" s="33">
        <v>301.76747539173329</v>
      </c>
      <c r="AC14" s="33">
        <v>268.41342824640304</v>
      </c>
      <c r="AD14" s="33">
        <v>276.3471652825761</v>
      </c>
      <c r="AE14" s="33">
        <v>333.67532704055236</v>
      </c>
      <c r="AF14" s="33">
        <v>368.2214055916757</v>
      </c>
      <c r="AG14" s="5">
        <v>473.6</v>
      </c>
      <c r="AH14" s="5">
        <v>492</v>
      </c>
      <c r="AI14" s="5">
        <v>518.29999999999995</v>
      </c>
      <c r="AJ14" s="5">
        <v>539.29999999999995</v>
      </c>
      <c r="AK14" s="5">
        <v>558.4</v>
      </c>
      <c r="AL14" s="15"/>
      <c r="AM14" s="15"/>
      <c r="AN14" s="15"/>
      <c r="AO14" s="15"/>
      <c r="AP14" s="15"/>
      <c r="AQ14" s="15"/>
      <c r="AR14" s="15"/>
      <c r="AS14" s="15"/>
      <c r="AT14" s="15"/>
      <c r="AU14" s="15"/>
      <c r="AV14" s="15"/>
      <c r="AW14" s="15"/>
      <c r="AX14" s="15"/>
    </row>
    <row r="15" spans="1:51" s="16" customFormat="1">
      <c r="A15" s="29" t="s">
        <v>11</v>
      </c>
      <c r="B15" s="1">
        <v>56.1387</v>
      </c>
      <c r="C15" s="1">
        <v>66.201999999999998</v>
      </c>
      <c r="D15" s="1">
        <v>74.841499999999996</v>
      </c>
      <c r="E15" s="1">
        <v>79.916499999999999</v>
      </c>
      <c r="F15" s="1">
        <v>82.197299999999998</v>
      </c>
      <c r="G15" s="1">
        <v>79.212299999999999</v>
      </c>
      <c r="H15" s="1">
        <v>84.63369999999999</v>
      </c>
      <c r="I15" s="1">
        <v>87.798899999999989</v>
      </c>
      <c r="J15" s="1">
        <v>79.240499999999997</v>
      </c>
      <c r="K15" s="1">
        <v>88.915800000000004</v>
      </c>
      <c r="L15" s="1">
        <v>107.80200000000001</v>
      </c>
      <c r="M15" s="1">
        <v>133.17250000000001</v>
      </c>
      <c r="N15" s="1">
        <v>153.96729999999999</v>
      </c>
      <c r="O15" s="1">
        <v>172.3211</v>
      </c>
      <c r="P15" s="1">
        <v>208.261</v>
      </c>
      <c r="Q15" s="1">
        <v>246.49629999999999</v>
      </c>
      <c r="R15" s="1">
        <v>206.51150000000001</v>
      </c>
      <c r="S15" s="1">
        <v>259.34800000000001</v>
      </c>
      <c r="T15" s="1">
        <v>313.21780000000001</v>
      </c>
      <c r="U15" s="1">
        <v>341.26309999999995</v>
      </c>
      <c r="V15" s="1">
        <v>322.11940000000004</v>
      </c>
      <c r="W15" s="1">
        <v>308.79409999999996</v>
      </c>
      <c r="X15" s="1">
        <v>271.29899999999998</v>
      </c>
      <c r="Y15" s="3">
        <v>261.2525</v>
      </c>
      <c r="Z15" s="3">
        <v>289.43790000000001</v>
      </c>
      <c r="AA15" s="33">
        <v>311.60759999999999</v>
      </c>
      <c r="AB15" s="33">
        <v>295.28790000000004</v>
      </c>
      <c r="AC15" s="33">
        <v>250.1705</v>
      </c>
      <c r="AD15" s="33">
        <v>299.68940000000003</v>
      </c>
      <c r="AE15" s="33">
        <v>364.86350719490002</v>
      </c>
      <c r="AF15" s="33">
        <v>359.8</v>
      </c>
      <c r="AG15" s="5">
        <v>374.1</v>
      </c>
      <c r="AH15" s="5">
        <v>399.2</v>
      </c>
      <c r="AI15" s="5">
        <v>435.9</v>
      </c>
      <c r="AJ15" s="5">
        <v>452.4</v>
      </c>
      <c r="AK15" s="5">
        <v>473.3</v>
      </c>
      <c r="AL15" s="15"/>
      <c r="AM15" s="15"/>
      <c r="AN15" s="15"/>
      <c r="AO15" s="15"/>
      <c r="AP15" s="15"/>
      <c r="AQ15" s="15"/>
      <c r="AR15" s="15"/>
      <c r="AS15" s="15"/>
      <c r="AT15" s="15"/>
      <c r="AU15" s="15"/>
      <c r="AV15" s="15"/>
      <c r="AW15" s="15"/>
      <c r="AX15" s="15"/>
    </row>
    <row r="16" spans="1:51" s="16" customFormat="1">
      <c r="A16" s="29" t="s">
        <v>24</v>
      </c>
      <c r="B16" s="35">
        <v>17.526188285732925</v>
      </c>
      <c r="C16" s="35">
        <v>17.949316153335758</v>
      </c>
      <c r="D16" s="35">
        <v>17.859719842789477</v>
      </c>
      <c r="E16" s="35">
        <v>18.867707204332344</v>
      </c>
      <c r="F16" s="35">
        <v>19.107539578570325</v>
      </c>
      <c r="G16" s="35">
        <v>19.570270481206119</v>
      </c>
      <c r="H16" s="35">
        <v>18.336876006441223</v>
      </c>
      <c r="I16" s="35">
        <f>+(I14*100)/I10</f>
        <v>21.116930906638007</v>
      </c>
      <c r="J16" s="35">
        <f t="shared" ref="J16:AF16" si="0">+(J14*100)/J10</f>
        <v>21.718478829967339</v>
      </c>
      <c r="K16" s="35">
        <f t="shared" si="0"/>
        <v>19.971131626094369</v>
      </c>
      <c r="L16" s="35">
        <f t="shared" si="0"/>
        <v>17.536442172466909</v>
      </c>
      <c r="M16" s="35">
        <f t="shared" si="0"/>
        <v>17.634806369518046</v>
      </c>
      <c r="N16" s="35">
        <f t="shared" si="0"/>
        <v>18.93743946314796</v>
      </c>
      <c r="O16" s="35">
        <f t="shared" si="0"/>
        <v>20.453341831412946</v>
      </c>
      <c r="P16" s="35">
        <f t="shared" si="0"/>
        <v>19.606428188219986</v>
      </c>
      <c r="Q16" s="35">
        <f t="shared" si="0"/>
        <v>22.737707132999407</v>
      </c>
      <c r="R16" s="35">
        <f t="shared" si="0"/>
        <v>20.172409402037658</v>
      </c>
      <c r="S16" s="35">
        <f t="shared" si="0"/>
        <v>21.101774879826678</v>
      </c>
      <c r="T16" s="35">
        <f t="shared" si="0"/>
        <v>21.775470106122967</v>
      </c>
      <c r="U16" s="35">
        <f t="shared" si="0"/>
        <v>21.359916987644397</v>
      </c>
      <c r="V16" s="35">
        <f t="shared" si="0"/>
        <v>22.092341692857321</v>
      </c>
      <c r="W16" s="35">
        <f t="shared" si="0"/>
        <v>21.521392298650564</v>
      </c>
      <c r="X16" s="35">
        <f t="shared" si="0"/>
        <v>23.581442670570091</v>
      </c>
      <c r="Y16" s="35">
        <f t="shared" si="0"/>
        <v>20.57335958801875</v>
      </c>
      <c r="Z16" s="35">
        <f t="shared" si="0"/>
        <v>19.878763296079228</v>
      </c>
      <c r="AA16" s="35">
        <f t="shared" si="0"/>
        <v>21.654607089509678</v>
      </c>
      <c r="AB16" s="35">
        <f t="shared" si="0"/>
        <v>21.73797765974837</v>
      </c>
      <c r="AC16" s="35">
        <f t="shared" si="0"/>
        <v>19.665413700070779</v>
      </c>
      <c r="AD16" s="35">
        <f t="shared" si="0"/>
        <v>16.669521774508013</v>
      </c>
      <c r="AE16" s="35">
        <f t="shared" si="0"/>
        <v>19.344349492531403</v>
      </c>
      <c r="AF16" s="35">
        <f t="shared" si="0"/>
        <v>21.13928530128193</v>
      </c>
      <c r="AG16" s="69">
        <f t="shared" ref="AG16:AH16" si="1">+(AG14*100)/AG10</f>
        <v>26.452957748996287</v>
      </c>
      <c r="AH16" s="69">
        <f t="shared" si="1"/>
        <v>26.405644367493579</v>
      </c>
      <c r="AI16" s="69">
        <f t="shared" ref="AI16:AJ16" si="2">+(AI14*100)/AI10</f>
        <v>26.709913742902518</v>
      </c>
      <c r="AJ16" s="69">
        <f t="shared" si="2"/>
        <v>26.739359911387751</v>
      </c>
      <c r="AK16" s="69">
        <f t="shared" ref="AK16" si="3">+(AK14*100)/AK10</f>
        <v>26.498224514559073</v>
      </c>
      <c r="AL16" s="15"/>
      <c r="AM16" s="15"/>
      <c r="AN16" s="15"/>
      <c r="AO16" s="15"/>
      <c r="AP16" s="15"/>
      <c r="AQ16" s="15"/>
      <c r="AR16" s="15"/>
      <c r="AS16" s="15"/>
      <c r="AT16" s="15"/>
      <c r="AU16" s="15"/>
      <c r="AV16" s="15"/>
      <c r="AW16" s="15"/>
      <c r="AX16" s="15"/>
    </row>
    <row r="17" spans="1:51" s="16" customFormat="1">
      <c r="A17" s="29" t="s">
        <v>25</v>
      </c>
      <c r="B17" s="35">
        <v>17.901833011298585</v>
      </c>
      <c r="C17" s="35">
        <v>18.481196892189807</v>
      </c>
      <c r="D17" s="35">
        <v>19.82585911518694</v>
      </c>
      <c r="E17" s="35">
        <v>19.304642389132891</v>
      </c>
      <c r="F17" s="35">
        <v>18.79708423209857</v>
      </c>
      <c r="G17" s="35">
        <v>20.35344777856578</v>
      </c>
      <c r="H17" s="35">
        <v>20.621900161030595</v>
      </c>
      <c r="I17" s="35">
        <f>+(I15*100)/I10</f>
        <v>22.098725657747359</v>
      </c>
      <c r="J17" s="35">
        <f t="shared" ref="J17:AF17" si="4">+(J15*100)/J10</f>
        <v>21.059870356638839</v>
      </c>
      <c r="K17" s="35">
        <f t="shared" si="4"/>
        <v>20.988181198025714</v>
      </c>
      <c r="L17" s="35">
        <f t="shared" si="4"/>
        <v>20.053798245418221</v>
      </c>
      <c r="M17" s="35">
        <f t="shared" si="4"/>
        <v>20.30653648688418</v>
      </c>
      <c r="N17" s="35">
        <f t="shared" si="4"/>
        <v>20.974842553098735</v>
      </c>
      <c r="O17" s="35">
        <f t="shared" si="4"/>
        <v>22.054193175171786</v>
      </c>
      <c r="P17" s="35">
        <f t="shared" si="4"/>
        <v>21.994166177346518</v>
      </c>
      <c r="Q17" s="35">
        <f t="shared" si="4"/>
        <v>23.789175521391272</v>
      </c>
      <c r="R17" s="35">
        <f t="shared" si="4"/>
        <v>21.037889523103207</v>
      </c>
      <c r="S17" s="35">
        <f t="shared" si="4"/>
        <v>20.68815879949522</v>
      </c>
      <c r="T17" s="35">
        <f t="shared" si="4"/>
        <v>20.679110399839438</v>
      </c>
      <c r="U17" s="35">
        <f t="shared" si="4"/>
        <v>21.747293720897183</v>
      </c>
      <c r="V17" s="35">
        <f t="shared" si="4"/>
        <v>21.205682069539392</v>
      </c>
      <c r="W17" s="35">
        <f t="shared" si="4"/>
        <v>21.184640567715306</v>
      </c>
      <c r="X17" s="35">
        <f t="shared" si="4"/>
        <v>21.975964864247491</v>
      </c>
      <c r="Y17" s="35">
        <f t="shared" si="4"/>
        <v>20.670770978752628</v>
      </c>
      <c r="Z17" s="35">
        <f t="shared" si="4"/>
        <v>20.934137704576553</v>
      </c>
      <c r="AA17" s="35">
        <f t="shared" si="4"/>
        <v>21.958145244373537</v>
      </c>
      <c r="AB17" s="35">
        <f t="shared" si="4"/>
        <v>21.271218063051254</v>
      </c>
      <c r="AC17" s="35">
        <f t="shared" si="4"/>
        <v>18.32883850184006</v>
      </c>
      <c r="AD17" s="35">
        <f t="shared" si="4"/>
        <v>18.077547398689468</v>
      </c>
      <c r="AE17" s="35">
        <f t="shared" si="4"/>
        <v>21.152439597043116</v>
      </c>
      <c r="AF17" s="35">
        <f t="shared" si="4"/>
        <v>20.655819395343656</v>
      </c>
      <c r="AG17" s="69">
        <f t="shared" ref="AG17:AH17" si="5">+(AG15*100)/AG10</f>
        <v>20.895378998943222</v>
      </c>
      <c r="AH17" s="69">
        <f t="shared" si="5"/>
        <v>21.42506754370617</v>
      </c>
      <c r="AI17" s="69">
        <f t="shared" ref="AI17:AJ17" si="6">+(AI15*100)/AI10</f>
        <v>22.463537334615491</v>
      </c>
      <c r="AJ17" s="69">
        <f t="shared" si="6"/>
        <v>22.430718382925683</v>
      </c>
      <c r="AK17" s="69">
        <f t="shared" ref="AK17" si="7">+(AK15*100)/AK10</f>
        <v>22.459902691154745</v>
      </c>
      <c r="AL17" s="15"/>
      <c r="AM17" s="15"/>
      <c r="AN17" s="15"/>
      <c r="AO17" s="15"/>
      <c r="AP17" s="15"/>
      <c r="AQ17" s="15"/>
      <c r="AR17" s="15"/>
      <c r="AS17" s="15"/>
      <c r="AT17" s="15"/>
      <c r="AU17" s="15"/>
      <c r="AV17" s="15"/>
      <c r="AW17" s="15"/>
      <c r="AX17" s="15"/>
    </row>
    <row r="18" spans="1:51">
      <c r="A18" s="29" t="s">
        <v>12</v>
      </c>
      <c r="B18" s="39">
        <v>4054.9178544228048</v>
      </c>
      <c r="C18" s="39">
        <v>4762.5662584536649</v>
      </c>
      <c r="D18" s="39">
        <v>11678.761776980498</v>
      </c>
      <c r="E18" s="39">
        <v>5629.7246959760851</v>
      </c>
      <c r="F18" s="39">
        <v>7762.47235375321</v>
      </c>
      <c r="G18" s="39">
        <v>5528.8567246502453</v>
      </c>
      <c r="H18" s="39">
        <v>1847.1563598825769</v>
      </c>
      <c r="I18" s="39">
        <v>14190.963747151893</v>
      </c>
      <c r="J18" s="39">
        <v>7824.9131082423037</v>
      </c>
      <c r="K18" s="39">
        <v>14246.207675924719</v>
      </c>
      <c r="L18" s="39">
        <v>6338.8913749829762</v>
      </c>
      <c r="M18" s="39">
        <v>39611.693325979038</v>
      </c>
      <c r="N18" s="39">
        <v>-28293.8898943848</v>
      </c>
      <c r="O18" s="39">
        <v>26313.847451373102</v>
      </c>
      <c r="P18" s="39">
        <v>41479.578602090303</v>
      </c>
      <c r="Q18" s="39">
        <v>46896.441812477999</v>
      </c>
      <c r="R18" s="39">
        <v>31666.9136399442</v>
      </c>
      <c r="S18" s="54">
        <v>36795.516254494803</v>
      </c>
      <c r="T18" s="54">
        <v>58931.594088686201</v>
      </c>
      <c r="U18" s="54">
        <v>59574</v>
      </c>
      <c r="V18" s="54">
        <v>56766</v>
      </c>
      <c r="W18" s="54">
        <v>58507</v>
      </c>
      <c r="X18" s="54">
        <v>29580</v>
      </c>
      <c r="Y18" s="54">
        <v>48402</v>
      </c>
      <c r="Z18" s="54">
        <v>46116</v>
      </c>
      <c r="AA18" s="54">
        <v>67569</v>
      </c>
      <c r="AB18" s="54">
        <v>38536</v>
      </c>
      <c r="AC18" s="54">
        <v>14162</v>
      </c>
      <c r="AD18" s="54">
        <v>23855</v>
      </c>
      <c r="AE18" s="54">
        <v>63366</v>
      </c>
      <c r="AF18" s="54">
        <v>29874</v>
      </c>
      <c r="AG18" s="38">
        <v>37500</v>
      </c>
      <c r="AH18" s="38">
        <v>42500</v>
      </c>
      <c r="AI18" s="38">
        <v>47500</v>
      </c>
      <c r="AJ18" s="38">
        <v>48500</v>
      </c>
      <c r="AK18" s="38">
        <v>50000</v>
      </c>
      <c r="AL18" s="8"/>
      <c r="AM18" s="8"/>
      <c r="AN18" s="8"/>
      <c r="AO18" s="8"/>
      <c r="AP18" s="8"/>
      <c r="AQ18" s="8"/>
      <c r="AR18" s="8"/>
      <c r="AS18" s="8"/>
      <c r="AT18" s="8"/>
      <c r="AU18" s="8"/>
      <c r="AV18" s="8"/>
      <c r="AW18" s="8"/>
      <c r="AX18" s="8"/>
    </row>
    <row r="19" spans="1:51">
      <c r="A19" s="29" t="s">
        <v>9</v>
      </c>
      <c r="B19" s="3">
        <v>-2.9990000000000001</v>
      </c>
      <c r="C19" s="3">
        <v>-4.4710000000000001</v>
      </c>
      <c r="D19" s="3">
        <v>-4.9260000000000002</v>
      </c>
      <c r="E19" s="3">
        <v>-3.391</v>
      </c>
      <c r="F19" s="3">
        <v>-2.839</v>
      </c>
      <c r="G19" s="3">
        <v>-4.6909999999999998</v>
      </c>
      <c r="H19" s="3">
        <v>-5.2930000000000001</v>
      </c>
      <c r="I19" s="3">
        <v>-3.9140000000000001</v>
      </c>
      <c r="J19" s="3">
        <v>-2.0790000000000002</v>
      </c>
      <c r="K19" s="3">
        <v>-3.7080000000000002</v>
      </c>
      <c r="L19" s="36">
        <v>-5.3559999999999999</v>
      </c>
      <c r="M19" s="36">
        <v>-6.3310000000000004</v>
      </c>
      <c r="N19" s="36">
        <v>-5.95</v>
      </c>
      <c r="O19" s="36">
        <v>-5.8760000000000003</v>
      </c>
      <c r="P19" s="36">
        <v>-6.7279999999999998</v>
      </c>
      <c r="Q19" s="36">
        <v>-4.7439999999999998</v>
      </c>
      <c r="R19" s="36">
        <v>-4.67</v>
      </c>
      <c r="S19" s="36">
        <v>-3.6619999999999999</v>
      </c>
      <c r="T19" s="36">
        <v>-2.9929999999999999</v>
      </c>
      <c r="U19" s="36">
        <v>-4.3559999999999999</v>
      </c>
      <c r="V19" s="36">
        <v>-3.3519999999999999</v>
      </c>
      <c r="W19" s="36">
        <v>-3.0249999999999999</v>
      </c>
      <c r="X19" s="36">
        <v>-4.62</v>
      </c>
      <c r="Y19" s="36">
        <v>-3.2789999999999999</v>
      </c>
      <c r="Z19" s="36">
        <v>-2.5830000000000002</v>
      </c>
      <c r="AA19" s="36">
        <v>-2.2160000000000002</v>
      </c>
      <c r="AB19" s="36">
        <v>0.36</v>
      </c>
      <c r="AC19" s="36">
        <v>2.1949999999999998</v>
      </c>
      <c r="AD19" s="36">
        <v>2.9220000000000002</v>
      </c>
      <c r="AE19" s="109">
        <v>1.0620000000000001</v>
      </c>
      <c r="AF19" s="109">
        <v>1.2190000000000001</v>
      </c>
      <c r="AG19" s="37">
        <v>0.6</v>
      </c>
      <c r="AH19" s="37">
        <v>0.1</v>
      </c>
      <c r="AI19" s="37">
        <v>-1.1000000000000001</v>
      </c>
      <c r="AJ19" s="37">
        <v>-0.9</v>
      </c>
      <c r="AK19" s="37">
        <v>-0.6</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6">
        <v>1.47</v>
      </c>
      <c r="C22" s="6">
        <v>1.29</v>
      </c>
      <c r="D22" s="6">
        <v>1.34</v>
      </c>
      <c r="E22" s="6">
        <v>1.26</v>
      </c>
      <c r="F22" s="6">
        <v>1.53</v>
      </c>
      <c r="G22" s="6">
        <v>1.63</v>
      </c>
      <c r="H22" s="6">
        <v>1.53</v>
      </c>
      <c r="I22" s="6">
        <v>1.8</v>
      </c>
      <c r="J22" s="6">
        <v>1.95</v>
      </c>
      <c r="K22" s="6">
        <v>1.78</v>
      </c>
      <c r="L22" s="42">
        <v>1.34</v>
      </c>
      <c r="M22" s="42">
        <v>1.28</v>
      </c>
      <c r="N22" s="42">
        <v>1.37</v>
      </c>
      <c r="O22" s="42">
        <v>1.27</v>
      </c>
      <c r="P22" s="43">
        <v>1.1399999999999999</v>
      </c>
      <c r="Q22" s="44">
        <v>1.45</v>
      </c>
      <c r="R22" s="43">
        <v>1.1200000000000001</v>
      </c>
      <c r="S22" s="45">
        <v>0.99</v>
      </c>
      <c r="T22" s="45">
        <v>0.97</v>
      </c>
      <c r="U22" s="45">
        <v>0.96</v>
      </c>
      <c r="V22" s="46">
        <v>1.1200000000000001</v>
      </c>
      <c r="W22" s="46">
        <v>1.23</v>
      </c>
      <c r="X22" s="46">
        <v>1.37</v>
      </c>
      <c r="Y22" s="46">
        <v>1.39</v>
      </c>
      <c r="Z22" s="46">
        <v>1.28</v>
      </c>
      <c r="AA22" s="88">
        <v>1.42</v>
      </c>
      <c r="AB22" s="88">
        <v>1.43</v>
      </c>
      <c r="AC22" s="88">
        <v>1.3</v>
      </c>
      <c r="AD22" s="88">
        <v>1.38</v>
      </c>
      <c r="AE22" s="88">
        <v>1.47</v>
      </c>
      <c r="AF22" s="88">
        <v>1.52</v>
      </c>
      <c r="AG22" s="93">
        <v>1.49</v>
      </c>
      <c r="AH22" s="93">
        <v>1.43</v>
      </c>
      <c r="AI22" s="93">
        <v>1.44</v>
      </c>
      <c r="AJ22" s="93">
        <v>1.46</v>
      </c>
      <c r="AK22" s="93">
        <v>1.48</v>
      </c>
      <c r="AL22" s="15"/>
      <c r="AM22" s="15"/>
      <c r="AN22" s="15"/>
      <c r="AO22" s="15"/>
      <c r="AP22" s="15"/>
      <c r="AQ22" s="15"/>
      <c r="AR22" s="15"/>
      <c r="AS22" s="15"/>
      <c r="AT22" s="15"/>
      <c r="AU22" s="15"/>
      <c r="AV22" s="15"/>
      <c r="AW22" s="15"/>
      <c r="AX22" s="15"/>
    </row>
    <row r="23" spans="1:51" s="16" customFormat="1">
      <c r="A23" s="29" t="s">
        <v>6</v>
      </c>
      <c r="B23" s="6">
        <v>1.64</v>
      </c>
      <c r="C23" s="6">
        <v>1.58</v>
      </c>
      <c r="D23" s="6">
        <v>1.72</v>
      </c>
      <c r="E23" s="6">
        <v>1.58</v>
      </c>
      <c r="F23" s="6">
        <v>1.69</v>
      </c>
      <c r="G23" s="6">
        <v>1.91</v>
      </c>
      <c r="H23" s="6">
        <v>1.53</v>
      </c>
      <c r="I23" s="6">
        <v>1.69</v>
      </c>
      <c r="J23" s="6">
        <v>1.73</v>
      </c>
      <c r="K23" s="6">
        <v>1.86</v>
      </c>
      <c r="L23" s="42">
        <v>1.68</v>
      </c>
      <c r="M23" s="42">
        <v>1.7486338797814209</v>
      </c>
      <c r="N23" s="42">
        <v>1.6440000000000001</v>
      </c>
      <c r="O23" s="42">
        <v>1.6764000000000001</v>
      </c>
      <c r="P23" s="42">
        <v>1.6758</v>
      </c>
      <c r="Q23" s="46">
        <v>2.0422535211267605</v>
      </c>
      <c r="R23" s="46">
        <v>1.6800000000000002</v>
      </c>
      <c r="S23" s="46">
        <v>1.3068</v>
      </c>
      <c r="T23" s="46">
        <v>1.2609999999999999</v>
      </c>
      <c r="U23" s="46">
        <v>1.2672000000000001</v>
      </c>
      <c r="V23" s="46">
        <v>1.5344000000000002</v>
      </c>
      <c r="W23" s="46">
        <v>1.5005999999999999</v>
      </c>
      <c r="X23" s="46">
        <v>1.4522000000000002</v>
      </c>
      <c r="Y23" s="46">
        <v>1.4595</v>
      </c>
      <c r="Z23" s="46">
        <v>1.536</v>
      </c>
      <c r="AA23" s="88">
        <v>1.6187999999999998</v>
      </c>
      <c r="AB23" s="88">
        <v>1.6016000000000001</v>
      </c>
      <c r="AC23" s="88">
        <v>1.5860000000000001</v>
      </c>
      <c r="AD23" s="88">
        <v>1.5593999999999997</v>
      </c>
      <c r="AE23" s="88">
        <v>1.5729</v>
      </c>
      <c r="AF23" s="88">
        <v>1.6568000000000001</v>
      </c>
      <c r="AG23" s="94">
        <v>1.6688000000000001</v>
      </c>
      <c r="AH23" s="94">
        <v>1.5873000000000002</v>
      </c>
      <c r="AI23" s="94">
        <v>1.5696000000000001</v>
      </c>
      <c r="AJ23" s="94">
        <v>1.5622</v>
      </c>
      <c r="AK23" s="94">
        <v>1.5688</v>
      </c>
      <c r="AL23" s="15"/>
      <c r="AM23" s="15"/>
      <c r="AN23" s="15"/>
      <c r="AO23" s="15"/>
      <c r="AP23" s="15"/>
      <c r="AQ23" s="15"/>
      <c r="AR23" s="15"/>
      <c r="AS23" s="15"/>
      <c r="AT23" s="15"/>
      <c r="AU23" s="15"/>
      <c r="AV23" s="15"/>
      <c r="AW23" s="15"/>
      <c r="AX23" s="15"/>
    </row>
    <row r="24" spans="1:51" s="16" customFormat="1">
      <c r="A24" s="29" t="s">
        <v>7</v>
      </c>
      <c r="B24" s="40">
        <v>9.7100000000000009</v>
      </c>
      <c r="C24" s="40">
        <v>9.5500000000000007</v>
      </c>
      <c r="D24" s="40">
        <v>11.12</v>
      </c>
      <c r="E24" s="40">
        <v>11</v>
      </c>
      <c r="F24" s="40">
        <v>9.31</v>
      </c>
      <c r="G24" s="40">
        <v>8.0399999999999991</v>
      </c>
      <c r="H24" s="40">
        <v>7.51</v>
      </c>
      <c r="I24" s="40">
        <v>8.7799999999999994</v>
      </c>
      <c r="J24" s="40">
        <v>8.1300000000000008</v>
      </c>
      <c r="K24" s="40">
        <v>7.81</v>
      </c>
      <c r="L24" s="45">
        <v>8</v>
      </c>
      <c r="M24" s="45">
        <v>8.3000000000000007</v>
      </c>
      <c r="N24" s="45">
        <v>5.5</v>
      </c>
      <c r="O24" s="45">
        <v>6.25</v>
      </c>
      <c r="P24" s="45">
        <v>6.75</v>
      </c>
      <c r="Q24" s="47">
        <v>5.5</v>
      </c>
      <c r="R24" s="45">
        <v>3.75</v>
      </c>
      <c r="S24" s="45">
        <v>4.75</v>
      </c>
      <c r="T24" s="45">
        <v>4.5</v>
      </c>
      <c r="U24" s="45">
        <v>3</v>
      </c>
      <c r="V24" s="45">
        <v>2.5</v>
      </c>
      <c r="W24" s="45">
        <v>2</v>
      </c>
      <c r="X24" s="45">
        <v>2</v>
      </c>
      <c r="Y24" s="45">
        <v>1.5</v>
      </c>
      <c r="Z24" s="45">
        <v>1.5</v>
      </c>
      <c r="AA24" s="40">
        <v>1.5</v>
      </c>
      <c r="AB24" s="40">
        <v>0.75</v>
      </c>
      <c r="AC24" s="40">
        <v>0.1</v>
      </c>
      <c r="AD24" s="40">
        <v>0.1</v>
      </c>
      <c r="AE24" s="40">
        <v>3.1</v>
      </c>
      <c r="AF24" s="40">
        <v>4.3499999999999996</v>
      </c>
      <c r="AG24" s="93">
        <v>4.45</v>
      </c>
      <c r="AH24" s="93">
        <v>3.5</v>
      </c>
      <c r="AI24" s="93">
        <v>2.5</v>
      </c>
      <c r="AJ24" s="93">
        <v>1.5</v>
      </c>
      <c r="AK24" s="93">
        <v>1.25</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1.752</v>
      </c>
      <c r="C27" s="3">
        <v>1.927</v>
      </c>
      <c r="D27" s="3">
        <v>4.6260000000000003</v>
      </c>
      <c r="E27" s="3">
        <v>2.653</v>
      </c>
      <c r="F27" s="3">
        <v>0.22500000000000001</v>
      </c>
      <c r="G27" s="3">
        <v>0.85899999999999999</v>
      </c>
      <c r="H27" s="3">
        <v>1.4079999999999999</v>
      </c>
      <c r="I27" s="3">
        <v>4.4569999999999999</v>
      </c>
      <c r="J27" s="3">
        <v>4.407</v>
      </c>
      <c r="K27" s="3">
        <v>3.0489999999999999</v>
      </c>
      <c r="L27" s="36">
        <v>2.7309999999999999</v>
      </c>
      <c r="M27" s="36">
        <v>2.3420000000000001</v>
      </c>
      <c r="N27" s="36">
        <v>2.6589999999999998</v>
      </c>
      <c r="O27" s="36">
        <v>3.5539999999999998</v>
      </c>
      <c r="P27" s="36">
        <v>2.3559999999999999</v>
      </c>
      <c r="Q27" s="36">
        <v>4.3479999999999999</v>
      </c>
      <c r="R27" s="36">
        <v>1.77</v>
      </c>
      <c r="S27" s="36">
        <v>2.863</v>
      </c>
      <c r="T27" s="36">
        <v>3.3559999999999999</v>
      </c>
      <c r="U27" s="36">
        <v>1.6859999999999999</v>
      </c>
      <c r="V27" s="36">
        <v>2.4500000000000002</v>
      </c>
      <c r="W27" s="36">
        <v>2.5129999999999999</v>
      </c>
      <c r="X27" s="36">
        <v>1.4850000000000001</v>
      </c>
      <c r="Y27" s="36">
        <v>1.2769999999999999</v>
      </c>
      <c r="Z27" s="36">
        <v>1.9950000000000001</v>
      </c>
      <c r="AA27" s="36">
        <v>1.911</v>
      </c>
      <c r="AB27" s="36">
        <v>1.5880000000000001</v>
      </c>
      <c r="AC27" s="36">
        <v>0.91200000000000003</v>
      </c>
      <c r="AD27" s="36">
        <v>2.819</v>
      </c>
      <c r="AE27" s="109">
        <v>6.6139999999999999</v>
      </c>
      <c r="AF27" s="109">
        <v>5.5949999999999998</v>
      </c>
      <c r="AG27" s="37">
        <v>3.2</v>
      </c>
      <c r="AH27" s="37">
        <v>2.4</v>
      </c>
      <c r="AI27" s="37">
        <v>2.5</v>
      </c>
      <c r="AJ27" s="37">
        <v>2</v>
      </c>
      <c r="AK27" s="37">
        <v>1.8</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v>3.7</v>
      </c>
      <c r="C30" s="33">
        <v>5.6</v>
      </c>
      <c r="D30" s="33">
        <v>1.6</v>
      </c>
      <c r="E30" s="33">
        <v>3.3</v>
      </c>
      <c r="F30" s="33">
        <v>2.5</v>
      </c>
      <c r="G30" s="33">
        <v>5.2</v>
      </c>
      <c r="H30" s="33">
        <v>1.5</v>
      </c>
      <c r="I30" s="33">
        <v>3</v>
      </c>
      <c r="J30" s="33">
        <v>0</v>
      </c>
      <c r="K30" s="33">
        <v>5.8</v>
      </c>
      <c r="L30" s="36">
        <v>0.124719343585745</v>
      </c>
      <c r="M30" s="36">
        <v>0.54379866323881876</v>
      </c>
      <c r="N30" s="36">
        <v>1.899781351095766</v>
      </c>
      <c r="O30" s="36">
        <v>2.1965723026548871</v>
      </c>
      <c r="P30" s="36">
        <v>3.034964834641531</v>
      </c>
      <c r="Q30" s="36">
        <v>2.561395096498436</v>
      </c>
      <c r="R30" s="36">
        <v>-1.6</v>
      </c>
      <c r="S30" s="36">
        <v>4.6076009831507294</v>
      </c>
      <c r="T30" s="36">
        <v>-0.6</v>
      </c>
      <c r="U30" s="36">
        <v>3</v>
      </c>
      <c r="V30" s="36">
        <v>2</v>
      </c>
      <c r="W30" s="36">
        <v>4.7</v>
      </c>
      <c r="X30" s="36">
        <v>1.5</v>
      </c>
      <c r="Y30" s="36">
        <v>1.4</v>
      </c>
      <c r="Z30" s="36">
        <v>1</v>
      </c>
      <c r="AA30" s="33">
        <v>3.7</v>
      </c>
      <c r="AB30" s="33">
        <v>1.2</v>
      </c>
      <c r="AC30" s="33">
        <v>-8.5</v>
      </c>
      <c r="AD30" s="33">
        <v>8.1</v>
      </c>
      <c r="AE30" s="33">
        <v>2.6</v>
      </c>
      <c r="AF30" s="33">
        <v>2.6</v>
      </c>
      <c r="AG30" s="95">
        <v>2.2000000000000002</v>
      </c>
      <c r="AH30" s="95">
        <v>2</v>
      </c>
      <c r="AI30" s="95">
        <v>2.9</v>
      </c>
      <c r="AJ30" s="95">
        <v>1.7</v>
      </c>
      <c r="AK30" s="95">
        <v>1.5</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v>-4.726</v>
      </c>
      <c r="C33" s="3">
        <v>-3.8</v>
      </c>
      <c r="D33" s="3">
        <v>-2.6019999999999999</v>
      </c>
      <c r="E33" s="3">
        <v>-1.454</v>
      </c>
      <c r="F33" s="3">
        <v>-0.49299999999999999</v>
      </c>
      <c r="G33" s="3">
        <v>-0.246</v>
      </c>
      <c r="H33" s="3">
        <v>0.66700000000000004</v>
      </c>
      <c r="I33" s="3">
        <v>1.2549999999999999</v>
      </c>
      <c r="J33" s="3">
        <v>-0.03</v>
      </c>
      <c r="K33" s="3">
        <v>0.193</v>
      </c>
      <c r="L33" s="48">
        <v>1.054</v>
      </c>
      <c r="M33" s="48">
        <v>1.329</v>
      </c>
      <c r="N33" s="48">
        <v>1.7130000000000001</v>
      </c>
      <c r="O33" s="48">
        <v>1.778</v>
      </c>
      <c r="P33" s="48">
        <v>1.48</v>
      </c>
      <c r="Q33" s="48">
        <v>-1.103</v>
      </c>
      <c r="R33" s="48">
        <v>-4.5529999999999999</v>
      </c>
      <c r="S33" s="36">
        <v>-5.12</v>
      </c>
      <c r="T33" s="36">
        <v>-4.5279999999999996</v>
      </c>
      <c r="U33" s="36">
        <v>-3.5110000000000001</v>
      </c>
      <c r="V33" s="36">
        <v>-2.8109999999999999</v>
      </c>
      <c r="W33" s="36">
        <v>-2.9169999999999998</v>
      </c>
      <c r="X33" s="36">
        <v>-2.7850000000000001</v>
      </c>
      <c r="Y33" s="36">
        <v>-2.4220000000000002</v>
      </c>
      <c r="Z33" s="36">
        <v>-1.716</v>
      </c>
      <c r="AA33" s="36">
        <v>-1.2569999999999999</v>
      </c>
      <c r="AB33" s="36">
        <v>-4.4039999999999999</v>
      </c>
      <c r="AC33" s="36">
        <v>-8.718</v>
      </c>
      <c r="AD33" s="36">
        <v>-6.4569999999999999</v>
      </c>
      <c r="AE33" s="109">
        <v>-2.2549999999999999</v>
      </c>
      <c r="AF33" s="109">
        <v>-0.94499999999999995</v>
      </c>
      <c r="AG33" s="37">
        <v>-1.3380000000000001</v>
      </c>
      <c r="AH33" s="37">
        <v>-1.7</v>
      </c>
      <c r="AI33" s="37">
        <v>-1</v>
      </c>
      <c r="AJ33" s="37">
        <v>-0.9</v>
      </c>
      <c r="AK33" s="37">
        <v>-0.6</v>
      </c>
      <c r="AL33" s="15"/>
      <c r="AM33" s="15"/>
      <c r="AN33" s="15"/>
      <c r="AO33" s="15"/>
      <c r="AP33" s="15"/>
      <c r="AQ33" s="15"/>
      <c r="AR33" s="15"/>
      <c r="AS33" s="15"/>
      <c r="AT33" s="15"/>
      <c r="AU33" s="15"/>
      <c r="AV33" s="15"/>
      <c r="AW33" s="15"/>
      <c r="AX33" s="15"/>
    </row>
    <row r="34" spans="1:51" s="16" customFormat="1">
      <c r="A34" s="31" t="s">
        <v>30</v>
      </c>
      <c r="B34" s="35">
        <v>14.188550691482799</v>
      </c>
      <c r="C34" s="35">
        <v>14.313163769747399</v>
      </c>
      <c r="D34" s="35">
        <v>14.9518861303736</v>
      </c>
      <c r="E34" s="35">
        <v>17.4021412942766</v>
      </c>
      <c r="F34" s="35">
        <v>17.588261233586302</v>
      </c>
      <c r="G34" s="35">
        <v>15.3775534384314</v>
      </c>
      <c r="H34" s="35">
        <v>21.955817052044399</v>
      </c>
      <c r="I34" s="35">
        <v>18.821552988180599</v>
      </c>
      <c r="J34" s="35">
        <v>18.663973030829897</v>
      </c>
      <c r="K34" s="35">
        <v>21.5670179306743</v>
      </c>
      <c r="L34" s="35">
        <v>33.258079541547801</v>
      </c>
      <c r="M34" s="35">
        <v>36.925543414498904</v>
      </c>
      <c r="N34" s="35">
        <v>43.257063108661399</v>
      </c>
      <c r="O34" s="35">
        <v>55.078712682982299</v>
      </c>
      <c r="P34" s="35">
        <v>26.907896018800301</v>
      </c>
      <c r="Q34" s="35">
        <v>32.923502686559701</v>
      </c>
      <c r="R34" s="35">
        <v>41.742188613404196</v>
      </c>
      <c r="S34" s="35">
        <v>42.267779109093006</v>
      </c>
      <c r="T34" s="35">
        <v>46.714035204113095</v>
      </c>
      <c r="U34" s="35">
        <v>49.138172510564004</v>
      </c>
      <c r="V34" s="35">
        <v>52.837031644072802</v>
      </c>
      <c r="W34" s="35">
        <v>53.910346084497803</v>
      </c>
      <c r="X34" s="1">
        <v>45.712032748827795</v>
      </c>
      <c r="Y34" s="1">
        <v>53.555785690285305</v>
      </c>
      <c r="Z34" s="1">
        <v>66.7</v>
      </c>
      <c r="AA34" s="1">
        <v>70.906627429266024</v>
      </c>
      <c r="AB34" s="1">
        <v>75.378557921930152</v>
      </c>
      <c r="AC34" s="1">
        <v>80.132523579095206</v>
      </c>
      <c r="AD34" s="1">
        <v>80.8</v>
      </c>
      <c r="AE34" s="1">
        <v>85.4</v>
      </c>
      <c r="AF34" s="1">
        <v>92.2</v>
      </c>
      <c r="AG34" s="2">
        <v>95.7</v>
      </c>
      <c r="AH34" s="2">
        <v>94.9</v>
      </c>
      <c r="AI34" s="2">
        <v>96</v>
      </c>
      <c r="AJ34" s="2">
        <v>99.1</v>
      </c>
      <c r="AK34" s="2">
        <v>102.7</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35">
        <v>11.775598117515775</v>
      </c>
      <c r="C37" s="35">
        <v>11.886283153412142</v>
      </c>
      <c r="D37" s="35">
        <v>12.028880018043083</v>
      </c>
      <c r="E37" s="35">
        <v>12.184857743333469</v>
      </c>
      <c r="F37" s="35">
        <v>12.329940035807599</v>
      </c>
      <c r="G37" s="35">
        <v>12.474017710163567</v>
      </c>
      <c r="H37" s="35">
        <v>12.631330437181449</v>
      </c>
      <c r="I37" s="35">
        <v>12.792015926339872</v>
      </c>
      <c r="J37" s="35">
        <v>12.991718325468781</v>
      </c>
      <c r="K37" s="35">
        <v>13.174854498556646</v>
      </c>
      <c r="L37" s="35">
        <v>13.359295760911884</v>
      </c>
      <c r="M37" s="35">
        <v>13.533564215257259</v>
      </c>
      <c r="N37" s="35">
        <v>13.727408739475663</v>
      </c>
      <c r="O37" s="35">
        <v>13.964018026776641</v>
      </c>
      <c r="P37" s="35">
        <v>14.076899360547342</v>
      </c>
      <c r="Q37" s="35">
        <v>14.373617722203299</v>
      </c>
      <c r="R37" s="35">
        <v>14.668523391612521</v>
      </c>
      <c r="S37" s="35">
        <v>14.879462855408102</v>
      </c>
      <c r="T37" s="35">
        <v>15.029738320640666</v>
      </c>
      <c r="U37" s="35">
        <v>15.243484388046284</v>
      </c>
      <c r="V37" s="35">
        <v>15.454200410666299</v>
      </c>
      <c r="W37" s="35">
        <v>15.627789462705508</v>
      </c>
      <c r="X37" s="1">
        <v>15.786286637696948</v>
      </c>
      <c r="Y37" s="1">
        <v>15.942527801088612</v>
      </c>
      <c r="Z37" s="1">
        <v>16.129090645142739</v>
      </c>
      <c r="AA37" s="1">
        <v>16.317836687195065</v>
      </c>
      <c r="AB37" s="1">
        <v>16.508791475491936</v>
      </c>
      <c r="AC37" s="1">
        <v>16.701980857250703</v>
      </c>
      <c r="AD37" s="1">
        <v>16.89743098215834</v>
      </c>
      <c r="AE37" s="1">
        <v>17.09516830591101</v>
      </c>
      <c r="AF37" s="1">
        <v>17.295219593795039</v>
      </c>
      <c r="AG37" s="2">
        <v>17.5</v>
      </c>
      <c r="AH37" s="2">
        <v>17.7</v>
      </c>
      <c r="AI37" s="2">
        <v>17.899999999999999</v>
      </c>
      <c r="AJ37" s="2">
        <v>18.100000000000001</v>
      </c>
      <c r="AK37" s="2">
        <v>18.3</v>
      </c>
      <c r="AL37" s="15"/>
      <c r="AM37" s="15"/>
      <c r="AN37" s="15"/>
      <c r="AO37" s="15"/>
      <c r="AP37" s="15"/>
      <c r="AQ37" s="15"/>
      <c r="AR37" s="15"/>
      <c r="AS37" s="15"/>
      <c r="AT37" s="15"/>
      <c r="AU37" s="15"/>
      <c r="AV37" s="15"/>
      <c r="AW37" s="15"/>
      <c r="AX37" s="15"/>
    </row>
    <row r="38" spans="1:51" s="16" customFormat="1">
      <c r="A38" s="31" t="s">
        <v>8</v>
      </c>
      <c r="B38" s="3">
        <v>10.875</v>
      </c>
      <c r="C38" s="3">
        <v>9.7170000000000005</v>
      </c>
      <c r="D38" s="3">
        <v>8.4749999999999996</v>
      </c>
      <c r="E38" s="3">
        <v>8.5</v>
      </c>
      <c r="F38" s="3">
        <v>8.3580000000000005</v>
      </c>
      <c r="G38" s="3">
        <v>7.6829999999999998</v>
      </c>
      <c r="H38" s="3">
        <v>6.867</v>
      </c>
      <c r="I38" s="3">
        <v>6.2919999999999998</v>
      </c>
      <c r="J38" s="3">
        <v>6.7670000000000003</v>
      </c>
      <c r="K38" s="3">
        <v>6.367</v>
      </c>
      <c r="L38" s="3">
        <v>5.9420000000000002</v>
      </c>
      <c r="M38" s="3">
        <v>5.383</v>
      </c>
      <c r="N38" s="3">
        <v>5.0330000000000004</v>
      </c>
      <c r="O38" s="3">
        <v>4.7919999999999998</v>
      </c>
      <c r="P38" s="3">
        <v>4.367</v>
      </c>
      <c r="Q38" s="3">
        <v>4.25</v>
      </c>
      <c r="R38" s="3">
        <v>5.5750000000000002</v>
      </c>
      <c r="S38" s="36">
        <v>5.2080000000000002</v>
      </c>
      <c r="T38" s="36">
        <v>5.0830000000000002</v>
      </c>
      <c r="U38" s="36">
        <v>5.2329999999999997</v>
      </c>
      <c r="V38" s="36">
        <v>5.6580000000000004</v>
      </c>
      <c r="W38" s="36">
        <v>6.0629999999999997</v>
      </c>
      <c r="X38" s="36">
        <v>6.056</v>
      </c>
      <c r="Y38" s="36">
        <v>5.7130000000000001</v>
      </c>
      <c r="Z38" s="36">
        <v>5.593</v>
      </c>
      <c r="AA38" s="36">
        <v>5.3</v>
      </c>
      <c r="AB38" s="36">
        <v>5.173</v>
      </c>
      <c r="AC38" s="36">
        <v>6.5</v>
      </c>
      <c r="AD38" s="36">
        <v>5.0940000000000003</v>
      </c>
      <c r="AE38" s="109">
        <v>3.6970000000000001</v>
      </c>
      <c r="AF38" s="109">
        <v>3.669</v>
      </c>
      <c r="AG38" s="37">
        <v>4.0999999999999996</v>
      </c>
      <c r="AH38" s="37">
        <v>4.4000000000000004</v>
      </c>
      <c r="AI38" s="37">
        <v>4.4000000000000004</v>
      </c>
      <c r="AJ38" s="37">
        <v>4.3</v>
      </c>
      <c r="AK38" s="37">
        <v>4.2</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16" customFormat="1">
      <c r="A41" s="29" t="s">
        <v>33</v>
      </c>
      <c r="B41" s="50">
        <v>463</v>
      </c>
      <c r="C41" s="50">
        <v>473</v>
      </c>
      <c r="D41" s="50">
        <v>400.97</v>
      </c>
      <c r="E41" s="50">
        <v>362.84</v>
      </c>
      <c r="F41" s="50">
        <v>398.71</v>
      </c>
      <c r="G41" s="50">
        <v>440.55</v>
      </c>
      <c r="H41" s="50">
        <v>455.3</v>
      </c>
      <c r="I41" s="50">
        <v>473.04</v>
      </c>
      <c r="J41" s="50">
        <v>498.07</v>
      </c>
      <c r="K41" s="50">
        <v>477.99</v>
      </c>
      <c r="L41" s="50">
        <v>470.4</v>
      </c>
      <c r="M41" s="50">
        <v>477.43</v>
      </c>
      <c r="N41" s="50">
        <v>494.02</v>
      </c>
      <c r="O41" s="50">
        <v>477.15</v>
      </c>
      <c r="P41" s="50">
        <v>441.4</v>
      </c>
      <c r="Q41" s="50">
        <v>439.79</v>
      </c>
      <c r="R41" s="50">
        <v>456.16</v>
      </c>
      <c r="S41" s="50">
        <v>425.68</v>
      </c>
      <c r="T41" s="50">
        <v>476.78</v>
      </c>
      <c r="U41" s="50">
        <v>471.13</v>
      </c>
      <c r="V41" s="50">
        <v>462.19</v>
      </c>
      <c r="W41" s="50">
        <v>469.57</v>
      </c>
      <c r="X41" s="84">
        <v>461.26</v>
      </c>
      <c r="Y41" s="84">
        <v>459.67099999999999</v>
      </c>
      <c r="Z41" s="84">
        <v>458.08747396479208</v>
      </c>
      <c r="AA41" s="1">
        <v>456.5094030370505</v>
      </c>
      <c r="AB41" s="1">
        <v>454.93676842441147</v>
      </c>
      <c r="AC41" s="1">
        <v>453.36955139924908</v>
      </c>
      <c r="AD41" s="1">
        <v>451.8077332984526</v>
      </c>
      <c r="AE41" s="1">
        <v>450.25129552320379</v>
      </c>
      <c r="AF41" s="1">
        <v>448.9</v>
      </c>
      <c r="AG41" s="18">
        <v>447.5</v>
      </c>
      <c r="AH41" s="18">
        <v>446.1</v>
      </c>
      <c r="AI41" s="18">
        <v>444.8</v>
      </c>
      <c r="AJ41" s="18">
        <v>447.3</v>
      </c>
      <c r="AK41" s="18">
        <v>446.4</v>
      </c>
      <c r="AL41" s="15"/>
      <c r="AM41" s="15"/>
      <c r="AN41" s="15"/>
      <c r="AO41" s="15"/>
      <c r="AP41" s="15"/>
      <c r="AQ41" s="15"/>
      <c r="AR41" s="15"/>
      <c r="AS41" s="15"/>
      <c r="AT41" s="15"/>
      <c r="AU41" s="15"/>
      <c r="AV41" s="15"/>
      <c r="AW41" s="15"/>
      <c r="AX41" s="15"/>
    </row>
    <row r="42" spans="1:51" s="16" customFormat="1">
      <c r="A42" s="29" t="s">
        <v>32</v>
      </c>
      <c r="B42" s="35">
        <v>1286.31</v>
      </c>
      <c r="C42" s="35">
        <v>1286.6099999999999</v>
      </c>
      <c r="D42" s="35">
        <v>1286.9100000000001</v>
      </c>
      <c r="E42" s="35">
        <v>1287.21</v>
      </c>
      <c r="F42" s="35">
        <v>1287.51</v>
      </c>
      <c r="G42" s="35">
        <v>1287.81</v>
      </c>
      <c r="H42" s="35">
        <v>1288.1099999999999</v>
      </c>
      <c r="I42" s="35">
        <v>1288.4100000000001</v>
      </c>
      <c r="J42" s="35">
        <v>1286.01</v>
      </c>
      <c r="K42" s="35">
        <v>1283.6099999999999</v>
      </c>
      <c r="L42" s="35">
        <v>1281.21</v>
      </c>
      <c r="M42" s="35">
        <v>1278.81</v>
      </c>
      <c r="N42" s="35">
        <v>1276.4100000000001</v>
      </c>
      <c r="O42" s="35">
        <v>1267.55</v>
      </c>
      <c r="P42" s="35">
        <v>1258.69</v>
      </c>
      <c r="Q42" s="35">
        <v>1249.83</v>
      </c>
      <c r="R42" s="35">
        <v>1240.97</v>
      </c>
      <c r="S42" s="35">
        <v>1232.1099999999999</v>
      </c>
      <c r="T42" s="35">
        <v>1235.19</v>
      </c>
      <c r="U42" s="35">
        <v>1238.27</v>
      </c>
      <c r="V42" s="35">
        <v>1241.3499999999999</v>
      </c>
      <c r="W42" s="35">
        <v>1244.43</v>
      </c>
      <c r="X42" s="84">
        <v>1247.51</v>
      </c>
      <c r="Y42" s="84">
        <v>1245.5059999999999</v>
      </c>
      <c r="Z42" s="84">
        <v>1243.5052192254971</v>
      </c>
      <c r="AA42" s="1">
        <v>1241.5076525051277</v>
      </c>
      <c r="AB42" s="1">
        <v>1239.5132946758356</v>
      </c>
      <c r="AC42" s="1">
        <v>1237.5221405828581</v>
      </c>
      <c r="AD42" s="1">
        <v>1235.5341850797133</v>
      </c>
      <c r="AE42" s="1">
        <v>1233.5494230281868</v>
      </c>
      <c r="AF42" s="1">
        <v>1231.5678492983182</v>
      </c>
      <c r="AG42" s="2">
        <v>1229.4000000000001</v>
      </c>
      <c r="AH42" s="2">
        <v>1227.7</v>
      </c>
      <c r="AI42" s="2">
        <v>1226.2</v>
      </c>
      <c r="AJ42" s="2">
        <v>1225</v>
      </c>
      <c r="AK42" s="2">
        <v>1223.9000000000001</v>
      </c>
      <c r="AL42" s="15"/>
      <c r="AM42" s="15"/>
      <c r="AN42" s="15"/>
      <c r="AO42" s="15"/>
      <c r="AP42" s="15"/>
      <c r="AQ42" s="15"/>
      <c r="AR42" s="15"/>
      <c r="AS42" s="15"/>
      <c r="AT42" s="15"/>
      <c r="AU42" s="15"/>
      <c r="AV42" s="15"/>
      <c r="AW42" s="15"/>
      <c r="AX42" s="15"/>
    </row>
    <row r="43" spans="1:51" s="16" customFormat="1">
      <c r="A43" s="29" t="s">
        <v>34</v>
      </c>
      <c r="B43" s="35">
        <v>277.39754900000003</v>
      </c>
      <c r="C43" s="35">
        <v>278.11994799999997</v>
      </c>
      <c r="D43" s="35">
        <v>281.86028800000003</v>
      </c>
      <c r="E43" s="35">
        <v>302.164467</v>
      </c>
      <c r="F43" s="35">
        <v>305.79479700000002</v>
      </c>
      <c r="G43" s="35">
        <v>316.883805</v>
      </c>
      <c r="H43" s="35">
        <v>325.34357400000005</v>
      </c>
      <c r="I43" s="35">
        <v>329.44328000000002</v>
      </c>
      <c r="J43" s="35">
        <v>324.84486200000003</v>
      </c>
      <c r="K43" s="35">
        <v>341.35369600000001</v>
      </c>
      <c r="L43" s="35">
        <v>336.27123399999999</v>
      </c>
      <c r="M43" s="35">
        <v>342.69948499999998</v>
      </c>
      <c r="N43" s="35">
        <v>350.17283100000003</v>
      </c>
      <c r="O43" s="35">
        <v>365.34687700000001</v>
      </c>
      <c r="P43" s="35">
        <v>372.09048999999999</v>
      </c>
      <c r="Q43" s="35">
        <v>385.90407900000002</v>
      </c>
      <c r="R43" s="35">
        <v>394.79288700000001</v>
      </c>
      <c r="S43" s="35">
        <v>390.86186300000003</v>
      </c>
      <c r="T43" s="35">
        <v>391.81895000000003</v>
      </c>
      <c r="U43" s="35">
        <v>388.12628100000001</v>
      </c>
      <c r="V43" s="35">
        <v>372.26650599999999</v>
      </c>
      <c r="W43" s="35">
        <v>361.26183899999995</v>
      </c>
      <c r="X43" s="1">
        <v>362.37073979999997</v>
      </c>
      <c r="Y43" s="1">
        <v>363.48304439428847</v>
      </c>
      <c r="Z43" s="1">
        <v>364.59876323088349</v>
      </c>
      <c r="AA43" s="1">
        <v>365.7179067898735</v>
      </c>
      <c r="AB43" s="1">
        <v>366.84048558351577</v>
      </c>
      <c r="AC43" s="1">
        <v>367.96651015633523</v>
      </c>
      <c r="AD43" s="1">
        <v>369.09599108522337</v>
      </c>
      <c r="AE43" s="1">
        <v>370.22893897953776</v>
      </c>
      <c r="AF43" s="1">
        <v>371.36536448120154</v>
      </c>
      <c r="AG43" s="2">
        <v>372.6</v>
      </c>
      <c r="AH43" s="2">
        <v>373.9</v>
      </c>
      <c r="AI43" s="2">
        <v>375.1</v>
      </c>
      <c r="AJ43" s="2">
        <v>376.2</v>
      </c>
      <c r="AK43" s="2">
        <v>376.2</v>
      </c>
      <c r="AL43" s="15"/>
      <c r="AM43" s="15"/>
      <c r="AN43" s="15"/>
      <c r="AO43" s="15"/>
      <c r="AP43" s="15"/>
      <c r="AQ43" s="15"/>
      <c r="AR43" s="15"/>
      <c r="AS43" s="15"/>
      <c r="AT43" s="15"/>
      <c r="AU43" s="15"/>
      <c r="AV43" s="15"/>
      <c r="AW43" s="15"/>
      <c r="AX43" s="15"/>
    </row>
    <row r="44" spans="1:51" s="16" customFormat="1">
      <c r="A44" s="29" t="s">
        <v>35</v>
      </c>
      <c r="B44" s="35">
        <v>15.701451802796175</v>
      </c>
      <c r="C44" s="35">
        <v>15.576586278353401</v>
      </c>
      <c r="D44" s="35">
        <v>15.596518813634351</v>
      </c>
      <c r="E44" s="35">
        <v>16.50180039320627</v>
      </c>
      <c r="F44" s="35">
        <v>16.51427320840309</v>
      </c>
      <c r="G44" s="35">
        <v>16.935695847362513</v>
      </c>
      <c r="H44" s="35">
        <v>17.190297685723348</v>
      </c>
      <c r="I44" s="35">
        <v>17.200609826136901</v>
      </c>
      <c r="J44" s="35">
        <v>16.733367434193582</v>
      </c>
      <c r="K44" s="35">
        <v>17.370451774428282</v>
      </c>
      <c r="L44" s="35">
        <v>16.901958945283834</v>
      </c>
      <c r="M44" s="35">
        <v>17.026515347238092</v>
      </c>
      <c r="N44" s="35">
        <v>17.169711446054876</v>
      </c>
      <c r="O44" s="35">
        <v>17.651398306108348</v>
      </c>
      <c r="P44" s="35">
        <v>17.865260039562887</v>
      </c>
      <c r="Q44" s="35">
        <v>18.160875656495307</v>
      </c>
      <c r="R44" s="35">
        <v>18.20018195899814</v>
      </c>
      <c r="S44" s="35">
        <v>17.740845053161912</v>
      </c>
      <c r="T44" s="35">
        <v>17.538877755905723</v>
      </c>
      <c r="U44" s="35">
        <v>17.066140822403895</v>
      </c>
      <c r="V44" s="35">
        <v>16.083474391426801</v>
      </c>
      <c r="W44" s="35">
        <v>15.37013776042329</v>
      </c>
      <c r="X44" s="1">
        <v>15.190180391860132</v>
      </c>
      <c r="Y44" s="1">
        <v>15.012330008608684</v>
      </c>
      <c r="Z44" s="1">
        <v>14.836561941564595</v>
      </c>
      <c r="AA44" s="1">
        <v>14.66285181045548</v>
      </c>
      <c r="AB44" s="1">
        <v>14.491175520459207</v>
      </c>
      <c r="AC44" s="1">
        <v>14.321509258861765</v>
      </c>
      <c r="AD44" s="1">
        <v>14.153829491754284</v>
      </c>
      <c r="AE44" s="1">
        <v>13.98811296076871</v>
      </c>
      <c r="AF44" s="1">
        <v>13.824336679851704</v>
      </c>
      <c r="AG44" s="2">
        <v>13.7</v>
      </c>
      <c r="AH44" s="2">
        <v>13.6</v>
      </c>
      <c r="AI44" s="2">
        <v>13.5</v>
      </c>
      <c r="AJ44" s="2">
        <v>13.4</v>
      </c>
      <c r="AK44" s="2">
        <v>13.3</v>
      </c>
      <c r="AL44" s="15"/>
      <c r="AM44" s="15"/>
      <c r="AN44" s="15"/>
      <c r="AO44" s="15"/>
      <c r="AP44" s="15"/>
      <c r="AQ44" s="15"/>
      <c r="AR44" s="15"/>
      <c r="AS44" s="15"/>
      <c r="AT44" s="15"/>
      <c r="AU44" s="15"/>
      <c r="AV44" s="15"/>
      <c r="AW44" s="15"/>
      <c r="AX44" s="15"/>
    </row>
    <row r="45" spans="1:51">
      <c r="A45" s="29" t="s">
        <v>36</v>
      </c>
      <c r="B45" s="51">
        <v>100</v>
      </c>
      <c r="C45" s="51">
        <v>100</v>
      </c>
      <c r="D45" s="51">
        <v>100</v>
      </c>
      <c r="E45" s="51">
        <v>100</v>
      </c>
      <c r="F45" s="51">
        <v>100</v>
      </c>
      <c r="G45" s="51">
        <v>100</v>
      </c>
      <c r="H45" s="51">
        <v>100</v>
      </c>
      <c r="I45" s="51">
        <v>100</v>
      </c>
      <c r="J45" s="51">
        <v>100</v>
      </c>
      <c r="K45" s="51">
        <v>100</v>
      </c>
      <c r="L45" s="51">
        <v>100</v>
      </c>
      <c r="M45" s="51">
        <v>100</v>
      </c>
      <c r="N45" s="51">
        <v>100</v>
      </c>
      <c r="O45" s="51">
        <v>100</v>
      </c>
      <c r="P45" s="51">
        <v>100</v>
      </c>
      <c r="Q45" s="51">
        <v>100</v>
      </c>
      <c r="R45" s="51">
        <v>100</v>
      </c>
      <c r="S45" s="51">
        <v>100</v>
      </c>
      <c r="T45" s="51">
        <v>100</v>
      </c>
      <c r="U45" s="51">
        <v>100</v>
      </c>
      <c r="V45" s="51">
        <v>100</v>
      </c>
      <c r="W45" s="51">
        <v>100</v>
      </c>
      <c r="X45" s="51">
        <v>100</v>
      </c>
      <c r="Y45" s="51">
        <v>100</v>
      </c>
      <c r="Z45" s="51">
        <v>100</v>
      </c>
      <c r="AA45" s="51">
        <v>100</v>
      </c>
      <c r="AB45" s="51">
        <v>100</v>
      </c>
      <c r="AC45" s="51">
        <v>100</v>
      </c>
      <c r="AD45" s="51">
        <v>100</v>
      </c>
      <c r="AE45" s="51">
        <v>100</v>
      </c>
      <c r="AF45" s="51">
        <v>100</v>
      </c>
      <c r="AG45" s="2">
        <v>100</v>
      </c>
      <c r="AH45" s="2">
        <v>100</v>
      </c>
      <c r="AI45" s="2">
        <v>100</v>
      </c>
      <c r="AJ45" s="2">
        <v>100</v>
      </c>
      <c r="AK45" s="2">
        <v>100</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Australia</v>
      </c>
      <c r="C49" s="113"/>
      <c r="D49" s="114" t="s">
        <v>40</v>
      </c>
      <c r="E49" s="113"/>
      <c r="F49" s="114" t="s">
        <v>41</v>
      </c>
      <c r="G49" s="113"/>
      <c r="H49" s="114" t="s">
        <v>42</v>
      </c>
      <c r="I49" s="113"/>
      <c r="J49" s="114" t="s">
        <v>43</v>
      </c>
      <c r="K49" s="113"/>
      <c r="L49" s="114" t="s">
        <v>44</v>
      </c>
      <c r="M49" s="113"/>
      <c r="N49" s="114" t="s">
        <v>45</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2.2000000000000002</v>
      </c>
      <c r="C50" s="116">
        <v>2.2000000000000002</v>
      </c>
      <c r="D50" s="115">
        <v>2.1</v>
      </c>
      <c r="E50" s="116">
        <v>2.1</v>
      </c>
      <c r="F50" s="115">
        <v>3.4</v>
      </c>
      <c r="G50" s="116">
        <v>3.4</v>
      </c>
      <c r="H50" s="115">
        <v>0.2</v>
      </c>
      <c r="I50" s="116">
        <v>0.2</v>
      </c>
      <c r="J50" s="115">
        <v>3.4</v>
      </c>
      <c r="K50" s="116">
        <v>3.4</v>
      </c>
      <c r="L50" s="115">
        <v>2</v>
      </c>
      <c r="M50" s="116">
        <v>2</v>
      </c>
      <c r="N50" s="115">
        <v>2.1</v>
      </c>
      <c r="O50" s="116">
        <v>2.1</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3.5</v>
      </c>
      <c r="C51" s="116">
        <v>3.5</v>
      </c>
      <c r="D51" s="115">
        <v>4</v>
      </c>
      <c r="E51" s="116">
        <v>4</v>
      </c>
      <c r="F51" s="115">
        <v>2.9</v>
      </c>
      <c r="G51" s="116">
        <v>2.9</v>
      </c>
      <c r="H51" s="115">
        <v>1.2</v>
      </c>
      <c r="I51" s="116">
        <v>1.2</v>
      </c>
      <c r="J51" s="115">
        <v>1.5</v>
      </c>
      <c r="K51" s="116">
        <v>1.5</v>
      </c>
      <c r="L51" s="115">
        <v>2.4</v>
      </c>
      <c r="M51" s="116">
        <v>2.4</v>
      </c>
      <c r="N51" s="115">
        <v>4</v>
      </c>
      <c r="O51" s="116">
        <v>4</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15">
        <v>4.8</v>
      </c>
      <c r="C52" s="116">
        <v>4.8</v>
      </c>
      <c r="D52" s="120">
        <v>3.9</v>
      </c>
      <c r="E52" s="120">
        <v>3.9</v>
      </c>
      <c r="F52" s="120">
        <v>6</v>
      </c>
      <c r="G52" s="120">
        <v>6</v>
      </c>
      <c r="H52" s="120">
        <v>2.6</v>
      </c>
      <c r="I52" s="120">
        <v>2.6</v>
      </c>
      <c r="J52" s="120">
        <v>3.8</v>
      </c>
      <c r="K52" s="120">
        <v>3.8</v>
      </c>
      <c r="L52" s="120">
        <v>3.4</v>
      </c>
      <c r="M52" s="120">
        <v>3.4</v>
      </c>
      <c r="N52" s="115">
        <v>4.9000000000000004</v>
      </c>
      <c r="O52" s="116">
        <v>4.9000000000000004</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7">
        <v>66627</v>
      </c>
      <c r="C53" s="118">
        <v>66627</v>
      </c>
      <c r="D53" s="119">
        <v>53797</v>
      </c>
      <c r="E53" s="119">
        <v>53797</v>
      </c>
      <c r="F53" s="119">
        <v>16861</v>
      </c>
      <c r="G53" s="119">
        <v>16861</v>
      </c>
      <c r="H53" s="119">
        <v>54184</v>
      </c>
      <c r="I53" s="119">
        <v>54184</v>
      </c>
      <c r="J53" s="119">
        <v>76858</v>
      </c>
      <c r="K53" s="119">
        <v>76858</v>
      </c>
      <c r="L53" s="119">
        <v>59330</v>
      </c>
      <c r="M53" s="119">
        <v>59330</v>
      </c>
      <c r="N53" s="117">
        <v>85373</v>
      </c>
      <c r="O53" s="118">
        <v>85373</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1">
        <v>1790.3</v>
      </c>
      <c r="C54" s="122">
        <v>1790.3</v>
      </c>
      <c r="D54" s="123">
        <v>257.60000000000002</v>
      </c>
      <c r="E54" s="123">
        <v>257.60000000000002</v>
      </c>
      <c r="F54" s="123">
        <v>1475.7</v>
      </c>
      <c r="G54" s="123">
        <v>1475.7</v>
      </c>
      <c r="H54" s="123">
        <v>4110.5</v>
      </c>
      <c r="I54" s="123">
        <v>4110.5</v>
      </c>
      <c r="J54" s="123">
        <v>803</v>
      </c>
      <c r="K54" s="123">
        <v>803</v>
      </c>
      <c r="L54" s="123">
        <v>1760.9</v>
      </c>
      <c r="M54" s="123">
        <v>1760.9</v>
      </c>
      <c r="N54" s="121">
        <v>28781.1</v>
      </c>
      <c r="O54" s="122">
        <v>28781.1</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15">
        <v>75</v>
      </c>
      <c r="C55" s="116">
        <v>75</v>
      </c>
      <c r="D55" s="115">
        <v>85</v>
      </c>
      <c r="E55" s="116">
        <v>85</v>
      </c>
      <c r="F55" s="120">
        <v>34</v>
      </c>
      <c r="G55" s="120">
        <v>34</v>
      </c>
      <c r="H55" s="120">
        <v>73</v>
      </c>
      <c r="I55" s="120">
        <v>73</v>
      </c>
      <c r="J55" s="120">
        <v>67</v>
      </c>
      <c r="K55" s="120">
        <v>67</v>
      </c>
      <c r="L55" s="120">
        <v>63</v>
      </c>
      <c r="M55" s="120">
        <v>63</v>
      </c>
      <c r="N55" s="115">
        <v>69</v>
      </c>
      <c r="O55" s="116">
        <v>69</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125"/>
  <sheetViews>
    <sheetView workbookViewId="0">
      <pane xSplit="1" ySplit="2" topLeftCell="S3" activePane="bottomRight" state="frozen"/>
      <selection pane="topRight" activeCell="B1" sqref="B1"/>
      <selection pane="bottomLeft" activeCell="A3" sqref="A3"/>
      <selection pane="bottomRight" activeCell="AJ19" sqref="AJ19"/>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46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35">
        <v>0.28175099999999997</v>
      </c>
      <c r="C5" s="35">
        <v>0.28952499999999998</v>
      </c>
      <c r="D5" s="35">
        <v>0.29719200000000001</v>
      </c>
      <c r="E5" s="35">
        <v>0.304699</v>
      </c>
      <c r="F5" s="35">
        <v>0.31203799999999998</v>
      </c>
      <c r="G5" s="35">
        <v>0.31922200000000001</v>
      </c>
      <c r="H5" s="35">
        <v>0.326289</v>
      </c>
      <c r="I5" s="35">
        <v>0.33324100000000001</v>
      </c>
      <c r="J5" s="35">
        <v>0.340117</v>
      </c>
      <c r="K5" s="35">
        <v>0.34686699999999998</v>
      </c>
      <c r="L5" s="35">
        <v>0.35338900000000001</v>
      </c>
      <c r="M5" s="35">
        <v>0.35952299999999998</v>
      </c>
      <c r="N5" s="35">
        <v>0.36515799999999998</v>
      </c>
      <c r="O5" s="35">
        <v>0.37025000000000002</v>
      </c>
      <c r="P5" s="35">
        <v>0.37486399999999998</v>
      </c>
      <c r="Q5" s="35">
        <v>0.37925199999999998</v>
      </c>
      <c r="R5" s="35">
        <v>0.383772</v>
      </c>
      <c r="S5" s="35">
        <v>0.38866200000000001</v>
      </c>
      <c r="T5" s="35">
        <v>0.394013</v>
      </c>
      <c r="U5" s="35">
        <v>0.39974799999999999</v>
      </c>
      <c r="V5" s="35">
        <v>0.40571600000000002</v>
      </c>
      <c r="W5" s="35">
        <v>0.41170400000000001</v>
      </c>
      <c r="X5" s="1">
        <v>0.41754200000000002</v>
      </c>
      <c r="Y5" s="1">
        <v>0.42319600000000002</v>
      </c>
      <c r="Z5" s="1">
        <v>0.4280292</v>
      </c>
      <c r="AA5" s="1">
        <v>0.4329175985894006</v>
      </c>
      <c r="AB5" s="1">
        <v>0.43786182617544178</v>
      </c>
      <c r="AC5" s="1">
        <v>0.44286252036506346</v>
      </c>
      <c r="AD5" s="1">
        <v>0.44792032604713139</v>
      </c>
      <c r="AE5" s="1">
        <v>0.45303589547560186</v>
      </c>
      <c r="AF5" s="1">
        <v>0.4582098883536363</v>
      </c>
      <c r="AG5" s="2">
        <v>0.4582098883536363</v>
      </c>
      <c r="AH5" s="2">
        <v>0.4582098883536363</v>
      </c>
      <c r="AI5" s="2">
        <v>0.5</v>
      </c>
      <c r="AJ5" s="2">
        <v>0.5</v>
      </c>
      <c r="AK5" s="2">
        <v>0.5</v>
      </c>
      <c r="AL5" s="15"/>
      <c r="AM5" s="15"/>
      <c r="AN5" s="15"/>
      <c r="AO5" s="15"/>
      <c r="AP5" s="15"/>
      <c r="AQ5" s="15"/>
      <c r="AR5" s="15"/>
      <c r="AS5" s="15"/>
      <c r="AT5" s="15"/>
      <c r="AU5" s="15"/>
      <c r="AV5" s="15"/>
      <c r="AW5" s="15"/>
      <c r="AX5" s="15"/>
    </row>
    <row r="6" spans="1:51" s="16" customFormat="1">
      <c r="A6" s="30" t="s">
        <v>20</v>
      </c>
      <c r="B6" s="35">
        <v>27.922000000000001</v>
      </c>
      <c r="C6" s="35">
        <v>27.209</v>
      </c>
      <c r="D6" s="35">
        <v>26.39</v>
      </c>
      <c r="E6" s="35">
        <v>25.472000000000001</v>
      </c>
      <c r="F6" s="35">
        <v>24.484999999999999</v>
      </c>
      <c r="G6" s="35">
        <v>23.463000000000001</v>
      </c>
      <c r="H6" s="35">
        <v>22.437000000000001</v>
      </c>
      <c r="I6" s="35">
        <v>21.437000000000001</v>
      </c>
      <c r="J6" s="35">
        <v>20.486000000000001</v>
      </c>
      <c r="K6" s="35">
        <v>19.600999999999999</v>
      </c>
      <c r="L6" s="35">
        <v>18.797999999999998</v>
      </c>
      <c r="M6" s="35">
        <v>18.096</v>
      </c>
      <c r="N6" s="35">
        <v>17.521999999999998</v>
      </c>
      <c r="O6" s="35">
        <v>17.096</v>
      </c>
      <c r="P6" s="35">
        <v>16.809000000000001</v>
      </c>
      <c r="Q6" s="35">
        <v>16.640999999999998</v>
      </c>
      <c r="R6" s="35">
        <v>16.567</v>
      </c>
      <c r="S6" s="35">
        <v>16.553000000000001</v>
      </c>
      <c r="T6" s="35">
        <v>16.556999999999999</v>
      </c>
      <c r="U6" s="35">
        <v>16.541</v>
      </c>
      <c r="V6" s="35">
        <v>16.475000000000001</v>
      </c>
      <c r="W6" s="35">
        <v>16.341999999999999</v>
      </c>
      <c r="X6" s="1">
        <v>16.138000000000002</v>
      </c>
      <c r="Y6" s="1">
        <v>15.872999999999999</v>
      </c>
      <c r="Z6" s="1">
        <v>15.779400000000001</v>
      </c>
      <c r="AA6" s="1">
        <v>15.686351941031942</v>
      </c>
      <c r="AB6" s="1">
        <v>15.593852568406692</v>
      </c>
      <c r="AC6" s="1">
        <v>15.50189864662739</v>
      </c>
      <c r="AD6" s="1">
        <v>15.410486959276271</v>
      </c>
      <c r="AE6" s="1">
        <v>15.319614308902162</v>
      </c>
      <c r="AF6" s="1">
        <v>15.229277516908637</v>
      </c>
      <c r="AG6" s="2">
        <v>15.1</v>
      </c>
      <c r="AH6" s="2">
        <v>15</v>
      </c>
      <c r="AI6" s="2">
        <v>14.9</v>
      </c>
      <c r="AJ6" s="2">
        <v>14.8</v>
      </c>
      <c r="AK6" s="2">
        <v>14.7</v>
      </c>
      <c r="AL6" s="15"/>
      <c r="AM6" s="15"/>
      <c r="AN6" s="15"/>
      <c r="AO6" s="15"/>
      <c r="AP6" s="15"/>
      <c r="AQ6" s="15"/>
      <c r="AR6" s="15"/>
      <c r="AS6" s="15"/>
      <c r="AT6" s="15"/>
      <c r="AU6" s="15"/>
      <c r="AV6" s="15"/>
      <c r="AW6" s="15"/>
      <c r="AX6" s="15"/>
    </row>
    <row r="7" spans="1:51" s="20" customFormat="1">
      <c r="A7" s="31" t="s">
        <v>21</v>
      </c>
      <c r="B7" s="35">
        <v>3.4380000000000002</v>
      </c>
      <c r="C7" s="35">
        <v>3.3660000000000001</v>
      </c>
      <c r="D7" s="35">
        <v>3.2970000000000002</v>
      </c>
      <c r="E7" s="35">
        <v>3.2280000000000002</v>
      </c>
      <c r="F7" s="35">
        <v>3.1549999999999998</v>
      </c>
      <c r="G7" s="35">
        <v>3.08</v>
      </c>
      <c r="H7" s="35">
        <v>3.0030000000000001</v>
      </c>
      <c r="I7" s="35">
        <v>2.9329999999999998</v>
      </c>
      <c r="J7" s="35">
        <v>2.8759999999999999</v>
      </c>
      <c r="K7" s="35">
        <v>2.8380000000000001</v>
      </c>
      <c r="L7" s="35">
        <v>2.8239999999999998</v>
      </c>
      <c r="M7" s="35">
        <v>2.835</v>
      </c>
      <c r="N7" s="35">
        <v>2.8679999999999999</v>
      </c>
      <c r="O7" s="35">
        <v>2.9209999999999998</v>
      </c>
      <c r="P7" s="35">
        <v>2.9849999999999999</v>
      </c>
      <c r="Q7" s="35">
        <v>3.0550000000000002</v>
      </c>
      <c r="R7" s="35">
        <v>3.1259999999999999</v>
      </c>
      <c r="S7" s="35">
        <v>3.1960000000000002</v>
      </c>
      <c r="T7" s="35">
        <v>3.262</v>
      </c>
      <c r="U7" s="35">
        <v>3.3260000000000001</v>
      </c>
      <c r="V7" s="35">
        <v>3.3879999999999999</v>
      </c>
      <c r="W7" s="35">
        <v>3.45</v>
      </c>
      <c r="X7" s="1">
        <v>3.512</v>
      </c>
      <c r="Y7" s="1">
        <v>3.5750000000000002</v>
      </c>
      <c r="Z7" s="1">
        <v>3.6339999999999999</v>
      </c>
      <c r="AA7" s="1">
        <v>3.6939737062937059</v>
      </c>
      <c r="AB7" s="1">
        <v>3.7549371884395319</v>
      </c>
      <c r="AC7" s="1">
        <v>3.8169067811997928</v>
      </c>
      <c r="AD7" s="1">
        <v>3.8798990889174956</v>
      </c>
      <c r="AE7" s="1">
        <v>3.9439309899653647</v>
      </c>
      <c r="AF7" s="1">
        <v>4.0090196412682895</v>
      </c>
      <c r="AG7" s="2">
        <v>4.0090196412682895</v>
      </c>
      <c r="AH7" s="2">
        <v>4.0999999999999996</v>
      </c>
      <c r="AI7" s="2">
        <v>4.0999999999999996</v>
      </c>
      <c r="AJ7" s="2">
        <v>4.2</v>
      </c>
      <c r="AK7" s="2">
        <v>4.2</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4.5579999999999998</v>
      </c>
      <c r="C10" s="1">
        <v>4.5369999999999999</v>
      </c>
      <c r="D10" s="1">
        <v>5.2549999999999999</v>
      </c>
      <c r="E10" s="1">
        <v>5.6790000000000003</v>
      </c>
      <c r="F10" s="1">
        <v>5.7690000000000001</v>
      </c>
      <c r="G10" s="1">
        <v>4.4960000000000004</v>
      </c>
      <c r="H10" s="1">
        <v>5.1059999999999999</v>
      </c>
      <c r="I10" s="1">
        <v>6.6619999999999999</v>
      </c>
      <c r="J10" s="1">
        <v>6.218</v>
      </c>
      <c r="K10" s="1">
        <v>6.4870000000000001</v>
      </c>
      <c r="L10" s="1">
        <v>7.2789999999999999</v>
      </c>
      <c r="M10" s="1">
        <v>8.7390000000000008</v>
      </c>
      <c r="N10" s="1">
        <v>10.581</v>
      </c>
      <c r="O10" s="1">
        <v>12.736000000000001</v>
      </c>
      <c r="P10" s="1">
        <v>13.576000000000001</v>
      </c>
      <c r="Q10" s="1">
        <v>16.030999999999999</v>
      </c>
      <c r="R10" s="1">
        <v>11.893000000000001</v>
      </c>
      <c r="S10" s="97">
        <v>13.707000000000001</v>
      </c>
      <c r="T10" s="97">
        <v>18.524999999999999</v>
      </c>
      <c r="U10" s="97">
        <v>19.047999999999998</v>
      </c>
      <c r="V10" s="97">
        <v>18.091999999999999</v>
      </c>
      <c r="W10" s="97">
        <v>17.097999999999999</v>
      </c>
      <c r="X10" s="97">
        <v>12.93</v>
      </c>
      <c r="Y10" s="97">
        <v>11.4</v>
      </c>
      <c r="Z10" s="97">
        <v>12.128</v>
      </c>
      <c r="AA10" s="97">
        <v>13.567</v>
      </c>
      <c r="AB10" s="97">
        <v>13.468999999999999</v>
      </c>
      <c r="AC10" s="97">
        <v>12.006</v>
      </c>
      <c r="AD10" s="97">
        <v>14.006</v>
      </c>
      <c r="AE10" s="108">
        <v>16.681999999999999</v>
      </c>
      <c r="AF10" s="108">
        <v>15.128</v>
      </c>
      <c r="AG10" s="98">
        <v>15.51</v>
      </c>
      <c r="AH10" s="98">
        <v>16.318999999999999</v>
      </c>
      <c r="AI10" s="98">
        <v>17.024999999999999</v>
      </c>
      <c r="AJ10" s="98">
        <v>17.771000000000001</v>
      </c>
      <c r="AK10" s="98">
        <v>18.678000000000001</v>
      </c>
      <c r="AL10" s="15"/>
      <c r="AM10" s="15"/>
      <c r="AN10" s="15"/>
      <c r="AO10" s="15"/>
      <c r="AP10" s="15"/>
      <c r="AQ10" s="15"/>
      <c r="AR10" s="15"/>
      <c r="AS10" s="15"/>
      <c r="AT10" s="15"/>
      <c r="AU10" s="15"/>
      <c r="AV10" s="15"/>
      <c r="AW10" s="15"/>
      <c r="AX10" s="15"/>
    </row>
    <row r="11" spans="1:51" s="16" customFormat="1">
      <c r="A11" s="31" t="s">
        <v>2</v>
      </c>
      <c r="B11" s="3">
        <v>0.30099999999999999</v>
      </c>
      <c r="C11" s="3">
        <v>3.149</v>
      </c>
      <c r="D11" s="3">
        <v>4.4770000000000003</v>
      </c>
      <c r="E11" s="3">
        <v>2.8809999999999998</v>
      </c>
      <c r="F11" s="3">
        <v>-1.4750000000000001</v>
      </c>
      <c r="G11" s="3">
        <v>-0.56000000000000005</v>
      </c>
      <c r="H11" s="3">
        <v>3.0529999999999999</v>
      </c>
      <c r="I11" s="3">
        <v>2.8530000000000002</v>
      </c>
      <c r="J11" s="3">
        <v>2.7450000000000001</v>
      </c>
      <c r="K11" s="3">
        <v>3.8719999999999999</v>
      </c>
      <c r="L11" s="36">
        <v>2.903</v>
      </c>
      <c r="M11" s="36">
        <v>0.504</v>
      </c>
      <c r="N11" s="36">
        <v>0.38800000000000001</v>
      </c>
      <c r="O11" s="36">
        <v>4.4119999999999999</v>
      </c>
      <c r="P11" s="36">
        <v>0.12</v>
      </c>
      <c r="Q11" s="36">
        <v>-1.9790000000000001</v>
      </c>
      <c r="R11" s="36">
        <v>-1.819</v>
      </c>
      <c r="S11" s="36">
        <v>2.5990000000000002</v>
      </c>
      <c r="T11" s="36">
        <v>3.7440000000000002</v>
      </c>
      <c r="U11" s="36">
        <v>0.91300000000000003</v>
      </c>
      <c r="V11" s="36">
        <v>-2.125</v>
      </c>
      <c r="W11" s="36">
        <v>-2.508</v>
      </c>
      <c r="X11" s="36">
        <v>-0.40500000000000003</v>
      </c>
      <c r="Y11" s="36">
        <v>-2.4649999999999999</v>
      </c>
      <c r="Z11" s="36">
        <v>1.329</v>
      </c>
      <c r="AA11" s="36">
        <v>5.1999999999999998E-2</v>
      </c>
      <c r="AB11" s="36">
        <v>3.8690000000000002</v>
      </c>
      <c r="AC11" s="36">
        <v>1.1339999999999999</v>
      </c>
      <c r="AD11" s="36">
        <v>-1.591</v>
      </c>
      <c r="AE11" s="109">
        <v>-1.6279999999999999</v>
      </c>
      <c r="AF11" s="109">
        <v>1.407</v>
      </c>
      <c r="AG11" s="37">
        <v>2.2999999999999998</v>
      </c>
      <c r="AH11" s="37">
        <v>1.9</v>
      </c>
      <c r="AI11" s="37">
        <v>2.7</v>
      </c>
      <c r="AJ11" s="37">
        <v>3</v>
      </c>
      <c r="AK11" s="37">
        <v>2.6</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33" t="s">
        <v>47</v>
      </c>
      <c r="C14" s="33" t="s">
        <v>47</v>
      </c>
      <c r="D14" s="33" t="s">
        <v>47</v>
      </c>
      <c r="E14" s="1">
        <v>3.183668548</v>
      </c>
      <c r="F14" s="1">
        <v>3.1531307040000001</v>
      </c>
      <c r="G14" s="1">
        <v>2.3732860810000003</v>
      </c>
      <c r="H14" s="1">
        <v>3.1121999999999996</v>
      </c>
      <c r="I14" s="1">
        <v>3.3275999999999999</v>
      </c>
      <c r="J14" s="1">
        <v>4.1257290000000006</v>
      </c>
      <c r="K14" s="1">
        <v>4.1355780000000006</v>
      </c>
      <c r="L14" s="1">
        <v>4.8603040000000002</v>
      </c>
      <c r="M14" s="1">
        <v>5.6130780000000007</v>
      </c>
      <c r="N14" s="1">
        <v>6.857071254779</v>
      </c>
      <c r="O14" s="1">
        <v>8.3714740179554994</v>
      </c>
      <c r="P14" s="1">
        <v>8.5049391640248988</v>
      </c>
      <c r="Q14" s="1">
        <v>11.5649499634099</v>
      </c>
      <c r="R14" s="1">
        <v>8.0867926808987001</v>
      </c>
      <c r="S14" s="1">
        <v>9.3695459999999997</v>
      </c>
      <c r="T14" s="1">
        <v>12.966631</v>
      </c>
      <c r="U14" s="1">
        <v>13.364629507661453</v>
      </c>
      <c r="V14" s="1">
        <v>12.311715631658789</v>
      </c>
      <c r="W14" s="1">
        <v>11.656782737719411</v>
      </c>
      <c r="X14" s="1">
        <v>6.750982427226198</v>
      </c>
      <c r="Y14" s="1">
        <v>5.6519985202849101</v>
      </c>
      <c r="Z14" s="3">
        <v>6.0123339206352995</v>
      </c>
      <c r="AA14" s="33">
        <v>7.0457350663753715</v>
      </c>
      <c r="AB14" s="33">
        <v>7.8048885846040843</v>
      </c>
      <c r="AC14" s="33">
        <v>6.8860598259190571</v>
      </c>
      <c r="AD14" s="33">
        <v>11.228855780629214</v>
      </c>
      <c r="AE14" s="33">
        <v>14.411072071915275</v>
      </c>
      <c r="AF14" s="33">
        <v>11.578413348423027</v>
      </c>
      <c r="AG14" s="5">
        <v>11.8</v>
      </c>
      <c r="AH14" s="5">
        <v>11.1</v>
      </c>
      <c r="AI14" s="5">
        <v>12</v>
      </c>
      <c r="AJ14" s="5">
        <v>12.5</v>
      </c>
      <c r="AK14" s="5">
        <v>13.1</v>
      </c>
      <c r="AL14" s="15"/>
      <c r="AM14" s="15"/>
      <c r="AN14" s="15"/>
      <c r="AO14" s="15"/>
      <c r="AP14" s="15"/>
      <c r="AQ14" s="15"/>
      <c r="AR14" s="15"/>
      <c r="AS14" s="15"/>
      <c r="AT14" s="15"/>
      <c r="AU14" s="15"/>
      <c r="AV14" s="15"/>
      <c r="AW14" s="15"/>
      <c r="AX14" s="15"/>
    </row>
    <row r="15" spans="1:51" s="16" customFormat="1">
      <c r="A15" s="29" t="s">
        <v>11</v>
      </c>
      <c r="B15" s="33" t="s">
        <v>47</v>
      </c>
      <c r="C15" s="33" t="s">
        <v>47</v>
      </c>
      <c r="D15" s="33" t="s">
        <v>47</v>
      </c>
      <c r="E15" s="1">
        <v>2.919433787</v>
      </c>
      <c r="F15" s="1">
        <v>2.8453623590000001</v>
      </c>
      <c r="G15" s="1">
        <v>2.3750493329999998</v>
      </c>
      <c r="H15" s="1">
        <v>2.2709000000000001</v>
      </c>
      <c r="I15" s="1">
        <v>2.4125999999999999</v>
      </c>
      <c r="J15" s="1">
        <v>2.1366799999999997</v>
      </c>
      <c r="K15" s="1">
        <v>2.3565720000000003</v>
      </c>
      <c r="L15" s="1">
        <v>2.2917199999999998</v>
      </c>
      <c r="M15" s="1">
        <v>2.4132899999999999</v>
      </c>
      <c r="N15" s="1">
        <v>2.521932451624</v>
      </c>
      <c r="O15" s="1">
        <v>2.8018853817826996</v>
      </c>
      <c r="P15" s="1">
        <v>3.3086289145571999</v>
      </c>
      <c r="Q15" s="1">
        <v>4.2601827300832005</v>
      </c>
      <c r="R15" s="1">
        <v>3.7166207945606002</v>
      </c>
      <c r="S15" s="1">
        <v>3.8069994110000005</v>
      </c>
      <c r="T15" s="1">
        <v>5.4467669999999995</v>
      </c>
      <c r="U15" s="1">
        <v>6.758341089353352</v>
      </c>
      <c r="V15" s="1">
        <v>7.7615600168163139</v>
      </c>
      <c r="W15" s="1">
        <v>5.8549524876878394</v>
      </c>
      <c r="X15" s="1">
        <v>4.8725466593837705</v>
      </c>
      <c r="Y15" s="3">
        <v>4.3026911413279931</v>
      </c>
      <c r="Z15" s="3">
        <v>4.3180588475122219</v>
      </c>
      <c r="AA15" s="33">
        <v>5.693328954518396</v>
      </c>
      <c r="AB15" s="33">
        <v>6.8105326930646761</v>
      </c>
      <c r="AC15" s="33">
        <v>6.3552571096823014</v>
      </c>
      <c r="AD15" s="33">
        <v>9.3779379777006664</v>
      </c>
      <c r="AE15" s="33">
        <v>10.106443642871852</v>
      </c>
      <c r="AF15" s="33">
        <v>9.0812379753998265</v>
      </c>
      <c r="AG15" s="5">
        <v>9.4</v>
      </c>
      <c r="AH15" s="5">
        <v>9.4</v>
      </c>
      <c r="AI15" s="5">
        <v>10.199999999999999</v>
      </c>
      <c r="AJ15" s="5">
        <v>10.9</v>
      </c>
      <c r="AK15" s="5">
        <v>11.8</v>
      </c>
      <c r="AL15" s="15"/>
      <c r="AM15" s="15"/>
      <c r="AN15" s="15"/>
      <c r="AO15" s="15"/>
      <c r="AP15" s="15"/>
      <c r="AQ15" s="15"/>
      <c r="AR15" s="15"/>
      <c r="AS15" s="15"/>
      <c r="AT15" s="15"/>
      <c r="AU15" s="15"/>
      <c r="AV15" s="15"/>
      <c r="AW15" s="15"/>
      <c r="AX15" s="15"/>
    </row>
    <row r="16" spans="1:51" s="16" customFormat="1">
      <c r="A16" s="29" t="s">
        <v>24</v>
      </c>
      <c r="B16" s="33" t="s">
        <v>47</v>
      </c>
      <c r="C16" s="33" t="s">
        <v>47</v>
      </c>
      <c r="D16" s="33" t="s">
        <v>47</v>
      </c>
      <c r="E16" s="35">
        <f t="shared" ref="E16:AF16" si="0">+(E14*100)/E10</f>
        <v>56.06037238950519</v>
      </c>
      <c r="F16" s="35">
        <f t="shared" si="0"/>
        <v>54.656451794071764</v>
      </c>
      <c r="G16" s="35">
        <f t="shared" si="0"/>
        <v>52.786612121886122</v>
      </c>
      <c r="H16" s="35">
        <f t="shared" si="0"/>
        <v>60.951821386603989</v>
      </c>
      <c r="I16" s="35">
        <f t="shared" si="0"/>
        <v>49.948964274992491</v>
      </c>
      <c r="J16" s="35">
        <f t="shared" si="0"/>
        <v>66.351383081376653</v>
      </c>
      <c r="K16" s="35">
        <f t="shared" si="0"/>
        <v>63.751780484045021</v>
      </c>
      <c r="L16" s="35">
        <f t="shared" si="0"/>
        <v>66.771589504052756</v>
      </c>
      <c r="M16" s="35">
        <f t="shared" si="0"/>
        <v>64.230209406110532</v>
      </c>
      <c r="N16" s="35">
        <f t="shared" si="0"/>
        <v>64.805512284084685</v>
      </c>
      <c r="O16" s="35">
        <f t="shared" si="0"/>
        <v>65.730794738972193</v>
      </c>
      <c r="P16" s="35">
        <f t="shared" si="0"/>
        <v>62.64687068374262</v>
      </c>
      <c r="Q16" s="35">
        <f t="shared" si="0"/>
        <v>72.141163766514254</v>
      </c>
      <c r="R16" s="35">
        <f t="shared" si="0"/>
        <v>67.996238803486918</v>
      </c>
      <c r="S16" s="35">
        <f t="shared" si="0"/>
        <v>68.355920332676732</v>
      </c>
      <c r="T16" s="35">
        <f t="shared" si="0"/>
        <v>69.995309041835355</v>
      </c>
      <c r="U16" s="35">
        <f t="shared" si="0"/>
        <v>70.162901657189494</v>
      </c>
      <c r="V16" s="35">
        <f t="shared" si="0"/>
        <v>68.050605967603303</v>
      </c>
      <c r="W16" s="35">
        <f t="shared" si="0"/>
        <v>68.176293939170733</v>
      </c>
      <c r="X16" s="35">
        <f t="shared" si="0"/>
        <v>52.211774379166265</v>
      </c>
      <c r="Y16" s="35">
        <f t="shared" si="0"/>
        <v>49.57893438846412</v>
      </c>
      <c r="Z16" s="35">
        <f t="shared" si="0"/>
        <v>49.573993408932211</v>
      </c>
      <c r="AA16" s="35">
        <f t="shared" si="0"/>
        <v>51.932889116056394</v>
      </c>
      <c r="AB16" s="35">
        <f t="shared" si="0"/>
        <v>57.947053119044362</v>
      </c>
      <c r="AC16" s="35">
        <f t="shared" si="0"/>
        <v>57.355154305506055</v>
      </c>
      <c r="AD16" s="35">
        <f t="shared" si="0"/>
        <v>80.171753395896147</v>
      </c>
      <c r="AE16" s="35">
        <f t="shared" si="0"/>
        <v>86.386956431574617</v>
      </c>
      <c r="AF16" s="35">
        <f t="shared" si="0"/>
        <v>76.536312456524513</v>
      </c>
      <c r="AG16" s="69">
        <f t="shared" ref="AG16:AI16" si="1">+(AG14*100)/AG10</f>
        <v>76.079948420373952</v>
      </c>
      <c r="AH16" s="69">
        <f t="shared" si="1"/>
        <v>68.018873705496659</v>
      </c>
      <c r="AI16" s="69">
        <f t="shared" si="1"/>
        <v>70.484581497797365</v>
      </c>
      <c r="AJ16" s="69">
        <f t="shared" ref="AJ16:AK16" si="2">+(AJ14*100)/AJ10</f>
        <v>70.339316864554604</v>
      </c>
      <c r="AK16" s="69">
        <f t="shared" si="2"/>
        <v>70.135988863904061</v>
      </c>
      <c r="AL16" s="15"/>
      <c r="AM16" s="15"/>
      <c r="AN16" s="15"/>
      <c r="AO16" s="15"/>
      <c r="AP16" s="15"/>
      <c r="AQ16" s="15"/>
      <c r="AR16" s="15"/>
      <c r="AS16" s="15"/>
      <c r="AT16" s="15"/>
      <c r="AU16" s="15"/>
      <c r="AV16" s="15"/>
      <c r="AW16" s="15"/>
      <c r="AX16" s="15"/>
    </row>
    <row r="17" spans="1:51" s="16" customFormat="1">
      <c r="A17" s="29" t="s">
        <v>25</v>
      </c>
      <c r="B17" s="33" t="s">
        <v>47</v>
      </c>
      <c r="C17" s="33" t="s">
        <v>47</v>
      </c>
      <c r="D17" s="33" t="s">
        <v>47</v>
      </c>
      <c r="E17" s="35">
        <f t="shared" ref="E17:AF17" si="3">+(E15*100)/E10</f>
        <v>51.407532787462578</v>
      </c>
      <c r="F17" s="35">
        <f t="shared" si="3"/>
        <v>49.32158708615011</v>
      </c>
      <c r="G17" s="35">
        <f t="shared" si="3"/>
        <v>52.825830360320275</v>
      </c>
      <c r="H17" s="35">
        <f t="shared" si="3"/>
        <v>44.475127301214258</v>
      </c>
      <c r="I17" s="35">
        <f t="shared" si="3"/>
        <v>36.214350045031523</v>
      </c>
      <c r="J17" s="35">
        <f t="shared" si="3"/>
        <v>34.362817626246375</v>
      </c>
      <c r="K17" s="35">
        <f t="shared" si="3"/>
        <v>36.32760906428242</v>
      </c>
      <c r="L17" s="35">
        <f t="shared" si="3"/>
        <v>31.483995054265691</v>
      </c>
      <c r="M17" s="35">
        <f t="shared" si="3"/>
        <v>27.61517336079643</v>
      </c>
      <c r="N17" s="35">
        <f t="shared" si="3"/>
        <v>23.834537866213022</v>
      </c>
      <c r="O17" s="35">
        <f t="shared" si="3"/>
        <v>21.999728186107877</v>
      </c>
      <c r="P17" s="35">
        <f t="shared" si="3"/>
        <v>24.37116171594873</v>
      </c>
      <c r="Q17" s="35">
        <f t="shared" si="3"/>
        <v>26.574653671531411</v>
      </c>
      <c r="R17" s="35">
        <f t="shared" si="3"/>
        <v>31.250490158585723</v>
      </c>
      <c r="S17" s="35">
        <f t="shared" si="3"/>
        <v>27.774125709491503</v>
      </c>
      <c r="T17" s="35">
        <f t="shared" si="3"/>
        <v>29.402251012145751</v>
      </c>
      <c r="U17" s="35">
        <f t="shared" si="3"/>
        <v>35.480581107482948</v>
      </c>
      <c r="V17" s="35">
        <f t="shared" si="3"/>
        <v>42.900508604998421</v>
      </c>
      <c r="W17" s="35">
        <f t="shared" si="3"/>
        <v>34.243493319030534</v>
      </c>
      <c r="X17" s="35">
        <f t="shared" si="3"/>
        <v>37.684042222612305</v>
      </c>
      <c r="Y17" s="35">
        <f t="shared" si="3"/>
        <v>37.742904748491164</v>
      </c>
      <c r="Z17" s="35">
        <f t="shared" si="3"/>
        <v>35.604047225529534</v>
      </c>
      <c r="AA17" s="35">
        <f t="shared" si="3"/>
        <v>41.964538619579834</v>
      </c>
      <c r="AB17" s="35">
        <f t="shared" si="3"/>
        <v>50.564501396277947</v>
      </c>
      <c r="AC17" s="35">
        <f t="shared" si="3"/>
        <v>52.93400890956439</v>
      </c>
      <c r="AD17" s="35">
        <f t="shared" si="3"/>
        <v>66.956575594035883</v>
      </c>
      <c r="AE17" s="35">
        <f t="shared" si="3"/>
        <v>60.582925565710667</v>
      </c>
      <c r="AF17" s="35">
        <f t="shared" si="3"/>
        <v>60.029336167370616</v>
      </c>
      <c r="AG17" s="69">
        <f t="shared" ref="AG17:AI17" si="4">+(AG15*100)/AG10</f>
        <v>60.606060606060609</v>
      </c>
      <c r="AH17" s="69">
        <f t="shared" si="4"/>
        <v>57.601568723573749</v>
      </c>
      <c r="AI17" s="69">
        <f t="shared" si="4"/>
        <v>59.91189427312775</v>
      </c>
      <c r="AJ17" s="69">
        <f t="shared" ref="AJ17:AK17" si="5">+(AJ15*100)/AJ10</f>
        <v>61.335884305891618</v>
      </c>
      <c r="AK17" s="69">
        <f t="shared" si="5"/>
        <v>63.175928900310524</v>
      </c>
      <c r="AL17" s="15"/>
      <c r="AM17" s="15"/>
      <c r="AN17" s="15"/>
      <c r="AO17" s="15"/>
      <c r="AP17" s="15"/>
      <c r="AQ17" s="15"/>
      <c r="AR17" s="15"/>
      <c r="AS17" s="15"/>
      <c r="AT17" s="15"/>
      <c r="AU17" s="15"/>
      <c r="AV17" s="15"/>
      <c r="AW17" s="15"/>
      <c r="AX17" s="15"/>
    </row>
    <row r="18" spans="1:51">
      <c r="A18" s="29" t="s">
        <v>12</v>
      </c>
      <c r="B18" s="39">
        <v>8</v>
      </c>
      <c r="C18" s="39">
        <v>5.89</v>
      </c>
      <c r="D18" s="39">
        <v>582.76056338028172</v>
      </c>
      <c r="E18" s="39">
        <v>653.6</v>
      </c>
      <c r="F18" s="39">
        <v>701.74</v>
      </c>
      <c r="G18" s="39">
        <v>573.25</v>
      </c>
      <c r="H18" s="39">
        <v>747.86866869229175</v>
      </c>
      <c r="I18" s="39">
        <v>549.60725075528705</v>
      </c>
      <c r="J18" s="39">
        <v>526.42565125786621</v>
      </c>
      <c r="K18" s="39">
        <v>1035.5284590682738</v>
      </c>
      <c r="L18" s="39">
        <v>3298.0742554840199</v>
      </c>
      <c r="M18" s="39">
        <v>205.60847186889899</v>
      </c>
      <c r="N18" s="39">
        <v>289.48364422819998</v>
      </c>
      <c r="O18" s="39">
        <v>434.02953763530002</v>
      </c>
      <c r="P18" s="39">
        <v>260.16709703459998</v>
      </c>
      <c r="Q18" s="39">
        <v>322.58656336220002</v>
      </c>
      <c r="R18" s="39">
        <v>370.08187986830001</v>
      </c>
      <c r="S18" s="54">
        <v>480.72254695599997</v>
      </c>
      <c r="T18" s="54">
        <v>691.17027442339997</v>
      </c>
      <c r="U18" s="54">
        <v>865</v>
      </c>
      <c r="V18" s="54">
        <v>776</v>
      </c>
      <c r="W18" s="54">
        <v>568</v>
      </c>
      <c r="X18" s="54">
        <v>173</v>
      </c>
      <c r="Y18" s="54">
        <v>-150</v>
      </c>
      <c r="Z18" s="54">
        <v>460</v>
      </c>
      <c r="AA18" s="54">
        <v>517</v>
      </c>
      <c r="AB18" s="54">
        <v>375</v>
      </c>
      <c r="AC18" s="54">
        <v>577</v>
      </c>
      <c r="AD18" s="54">
        <v>205</v>
      </c>
      <c r="AE18" s="54">
        <v>-292</v>
      </c>
      <c r="AF18" s="54">
        <v>-51</v>
      </c>
      <c r="AG18" s="38">
        <v>50</v>
      </c>
      <c r="AH18" s="38">
        <v>100</v>
      </c>
      <c r="AI18" s="38">
        <v>125</v>
      </c>
      <c r="AJ18" s="38">
        <v>150</v>
      </c>
      <c r="AK18" s="38">
        <v>175</v>
      </c>
      <c r="AL18" s="8"/>
      <c r="AM18" s="8"/>
      <c r="AN18" s="8"/>
      <c r="AO18" s="8"/>
      <c r="AP18" s="8"/>
      <c r="AQ18" s="8"/>
      <c r="AR18" s="8"/>
      <c r="AS18" s="8"/>
      <c r="AT18" s="8"/>
      <c r="AU18" s="8"/>
      <c r="AV18" s="8"/>
      <c r="AW18" s="8"/>
      <c r="AX18" s="8"/>
    </row>
    <row r="19" spans="1:51">
      <c r="A19" s="29" t="s">
        <v>9</v>
      </c>
      <c r="B19" s="3">
        <v>26.873000000000001</v>
      </c>
      <c r="C19" s="3">
        <v>34.999000000000002</v>
      </c>
      <c r="D19" s="3">
        <v>21.966999999999999</v>
      </c>
      <c r="E19" s="3">
        <v>23.835999999999999</v>
      </c>
      <c r="F19" s="3">
        <v>21.018000000000001</v>
      </c>
      <c r="G19" s="3">
        <v>16.718</v>
      </c>
      <c r="H19" s="3">
        <v>30.257000000000001</v>
      </c>
      <c r="I19" s="3">
        <v>45.006</v>
      </c>
      <c r="J19" s="3">
        <v>41.859000000000002</v>
      </c>
      <c r="K19" s="3">
        <v>36.188000000000002</v>
      </c>
      <c r="L19" s="36">
        <v>39.887999999999998</v>
      </c>
      <c r="M19" s="36">
        <v>38.049999999999997</v>
      </c>
      <c r="N19" s="36">
        <v>42.598999999999997</v>
      </c>
      <c r="O19" s="36">
        <v>45.164000000000001</v>
      </c>
      <c r="P19" s="36">
        <v>43.137999999999998</v>
      </c>
      <c r="Q19" s="36">
        <v>43.444000000000003</v>
      </c>
      <c r="R19" s="36">
        <v>32.302999999999997</v>
      </c>
      <c r="S19" s="36">
        <v>36.595999999999997</v>
      </c>
      <c r="T19" s="36">
        <v>34.710999999999999</v>
      </c>
      <c r="U19" s="36">
        <v>29.838000000000001</v>
      </c>
      <c r="V19" s="36">
        <v>20.882999999999999</v>
      </c>
      <c r="W19" s="36">
        <v>30.709</v>
      </c>
      <c r="X19" s="36">
        <v>16.678999999999998</v>
      </c>
      <c r="Y19" s="36">
        <v>12.894</v>
      </c>
      <c r="Z19" s="36">
        <v>16.361999999999998</v>
      </c>
      <c r="AA19" s="36">
        <v>6.9279999999999999</v>
      </c>
      <c r="AB19" s="36">
        <v>6.6360000000000001</v>
      </c>
      <c r="AC19" s="36">
        <v>4.2789999999999999</v>
      </c>
      <c r="AD19" s="36">
        <v>11.21</v>
      </c>
      <c r="AE19" s="109">
        <v>19.567</v>
      </c>
      <c r="AF19" s="109">
        <v>19.004999999999999</v>
      </c>
      <c r="AG19" s="37">
        <v>17.2</v>
      </c>
      <c r="AH19" s="37">
        <v>18</v>
      </c>
      <c r="AI19" s="37">
        <v>16.600000000000001</v>
      </c>
      <c r="AJ19" s="37">
        <v>15.4</v>
      </c>
      <c r="AK19" s="37">
        <v>16.3</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6">
        <v>1.62</v>
      </c>
      <c r="C22" s="6">
        <v>1.45</v>
      </c>
      <c r="D22" s="6">
        <v>1.41</v>
      </c>
      <c r="E22" s="6">
        <v>1.4</v>
      </c>
      <c r="F22" s="6">
        <v>1.68</v>
      </c>
      <c r="G22" s="6">
        <v>1.65</v>
      </c>
      <c r="H22" s="6">
        <v>1.67</v>
      </c>
      <c r="I22" s="6">
        <v>1.73</v>
      </c>
      <c r="J22" s="6">
        <v>1.85</v>
      </c>
      <c r="K22" s="6">
        <v>1.73</v>
      </c>
      <c r="L22" s="42">
        <v>1.7</v>
      </c>
      <c r="M22" s="42">
        <v>1.65</v>
      </c>
      <c r="N22" s="42">
        <v>1.69</v>
      </c>
      <c r="O22" s="42">
        <v>1.55</v>
      </c>
      <c r="P22" s="43">
        <v>1.46</v>
      </c>
      <c r="Q22" s="44">
        <v>1.47</v>
      </c>
      <c r="R22" s="43">
        <v>1.42</v>
      </c>
      <c r="S22" s="43">
        <v>1.28</v>
      </c>
      <c r="T22" s="43">
        <v>1.27</v>
      </c>
      <c r="U22" s="43">
        <v>1.21</v>
      </c>
      <c r="V22" s="43">
        <v>1.25</v>
      </c>
      <c r="W22" s="43">
        <v>1.31</v>
      </c>
      <c r="X22" s="43">
        <v>1.39</v>
      </c>
      <c r="Y22" s="43">
        <v>1.45</v>
      </c>
      <c r="Z22" s="43">
        <v>1.34</v>
      </c>
      <c r="AA22" s="66">
        <v>1.37</v>
      </c>
      <c r="AB22" s="66">
        <v>1.35</v>
      </c>
      <c r="AC22" s="66">
        <v>1.32</v>
      </c>
      <c r="AD22" s="66">
        <v>1.35</v>
      </c>
      <c r="AE22" s="66">
        <v>1.34</v>
      </c>
      <c r="AF22" s="66">
        <v>1.34</v>
      </c>
      <c r="AG22" s="93">
        <v>1.32</v>
      </c>
      <c r="AH22" s="93">
        <v>1.33</v>
      </c>
      <c r="AI22" s="93">
        <v>1.35</v>
      </c>
      <c r="AJ22" s="93">
        <v>1.37</v>
      </c>
      <c r="AK22" s="93">
        <v>1.4</v>
      </c>
      <c r="AL22" s="15"/>
      <c r="AM22" s="15"/>
      <c r="AN22" s="15"/>
      <c r="AO22" s="15"/>
      <c r="AP22" s="15"/>
      <c r="AQ22" s="15"/>
      <c r="AR22" s="15"/>
      <c r="AS22" s="15"/>
      <c r="AT22" s="15"/>
      <c r="AU22" s="15"/>
      <c r="AV22" s="15"/>
      <c r="AW22" s="15"/>
      <c r="AX22" s="15"/>
    </row>
    <row r="23" spans="1:51" s="16" customFormat="1">
      <c r="A23" s="29" t="s">
        <v>6</v>
      </c>
      <c r="B23" s="6">
        <v>1.8</v>
      </c>
      <c r="C23" s="6">
        <v>1.77</v>
      </c>
      <c r="D23" s="6">
        <v>1.81</v>
      </c>
      <c r="E23" s="6">
        <v>1.75</v>
      </c>
      <c r="F23" s="6">
        <v>1.85</v>
      </c>
      <c r="G23" s="6">
        <v>1.94</v>
      </c>
      <c r="H23" s="6">
        <v>1.67</v>
      </c>
      <c r="I23" s="6">
        <v>1.63</v>
      </c>
      <c r="J23" s="6">
        <v>1.64</v>
      </c>
      <c r="K23" s="6">
        <v>1.81</v>
      </c>
      <c r="L23" s="42">
        <v>2.13</v>
      </c>
      <c r="M23" s="42">
        <v>2.2540983606557377</v>
      </c>
      <c r="N23" s="42">
        <v>2.028</v>
      </c>
      <c r="O23" s="28">
        <v>2.0460000000000003</v>
      </c>
      <c r="P23" s="46">
        <v>2.1461999999999999</v>
      </c>
      <c r="Q23" s="46">
        <v>2.0704225352112675</v>
      </c>
      <c r="R23" s="46">
        <v>2.13</v>
      </c>
      <c r="S23" s="46">
        <v>1.6896000000000002</v>
      </c>
      <c r="T23" s="46">
        <v>1.651</v>
      </c>
      <c r="U23" s="46">
        <v>1.5972</v>
      </c>
      <c r="V23" s="46">
        <v>1.7125000000000001</v>
      </c>
      <c r="W23" s="46">
        <v>1.5982000000000001</v>
      </c>
      <c r="X23" s="46">
        <v>1.4734</v>
      </c>
      <c r="Y23" s="46">
        <v>1.5225</v>
      </c>
      <c r="Z23" s="46">
        <v>1.6080000000000001</v>
      </c>
      <c r="AA23" s="88">
        <v>1.5618000000000001</v>
      </c>
      <c r="AB23" s="88">
        <v>1.5120000000000002</v>
      </c>
      <c r="AC23" s="88">
        <v>1.6104000000000001</v>
      </c>
      <c r="AD23" s="88">
        <v>1.5254999999999999</v>
      </c>
      <c r="AE23" s="88">
        <v>1.4338000000000002</v>
      </c>
      <c r="AF23" s="88">
        <v>1.4606000000000001</v>
      </c>
      <c r="AG23" s="94">
        <v>1.4784000000000002</v>
      </c>
      <c r="AH23" s="94">
        <v>1.4763000000000002</v>
      </c>
      <c r="AI23" s="94">
        <v>1.4715000000000003</v>
      </c>
      <c r="AJ23" s="94">
        <v>1.4659000000000002</v>
      </c>
      <c r="AK23" s="94">
        <v>1.484</v>
      </c>
      <c r="AL23" s="15"/>
      <c r="AM23" s="15"/>
      <c r="AN23" s="15"/>
      <c r="AO23" s="15"/>
      <c r="AP23" s="15"/>
      <c r="AQ23" s="15"/>
      <c r="AR23" s="15"/>
      <c r="AS23" s="15"/>
      <c r="AT23" s="15"/>
      <c r="AU23" s="15"/>
      <c r="AV23" s="15"/>
      <c r="AW23" s="15"/>
      <c r="AX23" s="15"/>
    </row>
    <row r="24" spans="1:51" s="16" customFormat="1">
      <c r="A24" s="29" t="s">
        <v>7</v>
      </c>
      <c r="B24" s="40">
        <v>5.8</v>
      </c>
      <c r="C24" s="40">
        <v>6</v>
      </c>
      <c r="D24" s="40">
        <v>6.5</v>
      </c>
      <c r="E24" s="40">
        <v>6.5</v>
      </c>
      <c r="F24" s="40">
        <v>6.5</v>
      </c>
      <c r="G24" s="40">
        <v>7</v>
      </c>
      <c r="H24" s="40">
        <v>5.5</v>
      </c>
      <c r="I24" s="40">
        <v>5.5</v>
      </c>
      <c r="J24" s="40">
        <v>5.5</v>
      </c>
      <c r="K24" s="40">
        <v>5.5</v>
      </c>
      <c r="L24" s="45">
        <v>5</v>
      </c>
      <c r="M24" s="45">
        <v>5</v>
      </c>
      <c r="N24" s="45">
        <v>4</v>
      </c>
      <c r="O24" s="45">
        <v>4.5</v>
      </c>
      <c r="P24" s="45">
        <v>4.5</v>
      </c>
      <c r="Q24" s="47">
        <v>4.5</v>
      </c>
      <c r="R24" s="45">
        <v>4</v>
      </c>
      <c r="S24" s="45">
        <v>2</v>
      </c>
      <c r="T24" s="45">
        <v>1.5</v>
      </c>
      <c r="U24" s="45">
        <v>2</v>
      </c>
      <c r="V24" s="45">
        <v>1.5</v>
      </c>
      <c r="W24" s="45">
        <v>1.25</v>
      </c>
      <c r="X24" s="45">
        <v>5.5</v>
      </c>
      <c r="Y24" s="45">
        <v>5.5</v>
      </c>
      <c r="Z24" s="45">
        <v>5.5</v>
      </c>
      <c r="AA24" s="40">
        <v>5.5</v>
      </c>
      <c r="AB24" s="40">
        <v>5.5</v>
      </c>
      <c r="AC24" s="40">
        <v>5.5</v>
      </c>
      <c r="AD24" s="40">
        <v>5.5</v>
      </c>
      <c r="AE24" s="40">
        <v>5.5</v>
      </c>
      <c r="AF24" s="40">
        <v>5.5</v>
      </c>
      <c r="AG24" s="41">
        <v>5.5</v>
      </c>
      <c r="AH24" s="41">
        <v>5.5</v>
      </c>
      <c r="AI24" s="41">
        <v>5.5</v>
      </c>
      <c r="AJ24" s="41">
        <v>5.5</v>
      </c>
      <c r="AK24" s="41">
        <v>5.5</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4.2880000000000003</v>
      </c>
      <c r="C27" s="3">
        <v>2.448</v>
      </c>
      <c r="D27" s="3">
        <v>5.9720000000000004</v>
      </c>
      <c r="E27" s="3">
        <v>1.9650000000000001</v>
      </c>
      <c r="F27" s="3">
        <v>1.7050000000000001</v>
      </c>
      <c r="G27" s="3">
        <v>-0.42399999999999999</v>
      </c>
      <c r="H27" s="3">
        <v>-8.0000000000000002E-3</v>
      </c>
      <c r="I27" s="3">
        <v>1.1739999999999999</v>
      </c>
      <c r="J27" s="3">
        <v>0.60299999999999998</v>
      </c>
      <c r="K27" s="3">
        <v>-2.2879999999999998</v>
      </c>
      <c r="L27" s="36">
        <v>0.3</v>
      </c>
      <c r="M27" s="36">
        <v>0.89700000000000002</v>
      </c>
      <c r="N27" s="36">
        <v>1.087</v>
      </c>
      <c r="O27" s="36">
        <v>0.154</v>
      </c>
      <c r="P27" s="36">
        <v>0.96599999999999997</v>
      </c>
      <c r="Q27" s="36">
        <v>2.085</v>
      </c>
      <c r="R27" s="36">
        <v>1.0429999999999999</v>
      </c>
      <c r="S27" s="36">
        <v>0.35699999999999998</v>
      </c>
      <c r="T27" s="36">
        <v>0.13800000000000001</v>
      </c>
      <c r="U27" s="36">
        <v>0.112</v>
      </c>
      <c r="V27" s="36">
        <v>0.38900000000000001</v>
      </c>
      <c r="W27" s="36">
        <v>-0.20699999999999999</v>
      </c>
      <c r="X27" s="36">
        <v>-0.48799999999999999</v>
      </c>
      <c r="Y27" s="36">
        <v>-0.27900000000000003</v>
      </c>
      <c r="Z27" s="36">
        <v>-1.2609999999999999</v>
      </c>
      <c r="AA27" s="36">
        <v>1.0249999999999999</v>
      </c>
      <c r="AB27" s="36">
        <v>-0.39100000000000001</v>
      </c>
      <c r="AC27" s="36">
        <v>1.94</v>
      </c>
      <c r="AD27" s="36">
        <v>1.7330000000000001</v>
      </c>
      <c r="AE27" s="109">
        <v>3.6829999999999998</v>
      </c>
      <c r="AF27" s="109">
        <v>0.37</v>
      </c>
      <c r="AG27" s="37">
        <v>1.1000000000000001</v>
      </c>
      <c r="AH27" s="37">
        <v>0.8</v>
      </c>
      <c r="AI27" s="37">
        <v>1.3</v>
      </c>
      <c r="AJ27" s="37">
        <v>0.9</v>
      </c>
      <c r="AK27" s="37">
        <v>0.6</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t="s">
        <v>47</v>
      </c>
      <c r="C30" s="33" t="s">
        <v>47</v>
      </c>
      <c r="D30" s="33" t="s">
        <v>47</v>
      </c>
      <c r="E30" s="33" t="s">
        <v>47</v>
      </c>
      <c r="F30" s="33" t="s">
        <v>47</v>
      </c>
      <c r="G30" s="33" t="s">
        <v>47</v>
      </c>
      <c r="H30" s="33" t="s">
        <v>47</v>
      </c>
      <c r="I30" s="33" t="s">
        <v>47</v>
      </c>
      <c r="J30" s="33" t="s">
        <v>47</v>
      </c>
      <c r="K30" s="33" t="s">
        <v>47</v>
      </c>
      <c r="L30" s="36" t="s">
        <v>47</v>
      </c>
      <c r="M30" s="36" t="s">
        <v>47</v>
      </c>
      <c r="N30" s="36" t="s">
        <v>47</v>
      </c>
      <c r="O30" s="36" t="s">
        <v>47</v>
      </c>
      <c r="P30" s="36" t="s">
        <v>47</v>
      </c>
      <c r="Q30" s="52" t="s">
        <v>47</v>
      </c>
      <c r="R30" s="36" t="s">
        <v>47</v>
      </c>
      <c r="S30" s="36" t="s">
        <v>47</v>
      </c>
      <c r="T30" s="36" t="s">
        <v>47</v>
      </c>
      <c r="U30" s="36" t="s">
        <v>47</v>
      </c>
      <c r="V30" s="36" t="s">
        <v>47</v>
      </c>
      <c r="W30" s="36" t="s">
        <v>47</v>
      </c>
      <c r="X30" s="36" t="s">
        <v>47</v>
      </c>
      <c r="Y30" s="36" t="s">
        <v>47</v>
      </c>
      <c r="Z30" s="36" t="s">
        <v>47</v>
      </c>
      <c r="AA30" s="33" t="s">
        <v>47</v>
      </c>
      <c r="AB30" s="33" t="s">
        <v>47</v>
      </c>
      <c r="AC30" s="33" t="s">
        <v>47</v>
      </c>
      <c r="AD30" s="33" t="s">
        <v>47</v>
      </c>
      <c r="AE30" s="33" t="s">
        <v>47</v>
      </c>
      <c r="AF30" s="33" t="s">
        <v>47</v>
      </c>
      <c r="AG30" s="95" t="s">
        <v>47</v>
      </c>
      <c r="AH30" s="95" t="s">
        <v>47</v>
      </c>
      <c r="AI30" s="95" t="s">
        <v>47</v>
      </c>
      <c r="AJ30" s="95" t="s">
        <v>47</v>
      </c>
      <c r="AK30" s="95" t="s">
        <v>47</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v>-15.686999999999999</v>
      </c>
      <c r="C33" s="3">
        <v>-29.882999999999999</v>
      </c>
      <c r="D33" s="3">
        <v>-26.989000000000001</v>
      </c>
      <c r="E33" s="3">
        <v>-11.061999999999999</v>
      </c>
      <c r="F33" s="3">
        <v>-14.423999999999999</v>
      </c>
      <c r="G33" s="3">
        <v>-28.623999999999999</v>
      </c>
      <c r="H33" s="3">
        <v>-20.701000000000001</v>
      </c>
      <c r="I33" s="3">
        <v>6.86</v>
      </c>
      <c r="J33" s="3">
        <v>2.585</v>
      </c>
      <c r="K33" s="3">
        <v>-4.6139999999999999</v>
      </c>
      <c r="L33" s="48">
        <v>8.0609999999999999</v>
      </c>
      <c r="M33" s="48">
        <v>8.5649999999999995</v>
      </c>
      <c r="N33" s="48">
        <v>16.221</v>
      </c>
      <c r="O33" s="48">
        <v>19.931999999999999</v>
      </c>
      <c r="P33" s="48">
        <v>3.12</v>
      </c>
      <c r="Q33" s="48">
        <v>35.994</v>
      </c>
      <c r="R33" s="48">
        <v>3.54</v>
      </c>
      <c r="S33" s="36">
        <v>7.6120000000000001</v>
      </c>
      <c r="T33" s="36">
        <v>25.632000000000001</v>
      </c>
      <c r="U33" s="36">
        <v>15.786</v>
      </c>
      <c r="V33" s="36">
        <v>13.025</v>
      </c>
      <c r="W33" s="36">
        <v>3.5760000000000001</v>
      </c>
      <c r="X33" s="36">
        <v>-14.523</v>
      </c>
      <c r="Y33" s="36">
        <v>-21.68</v>
      </c>
      <c r="Z33" s="36">
        <v>-10.397</v>
      </c>
      <c r="AA33" s="36">
        <v>-3.5870000000000002</v>
      </c>
      <c r="AB33" s="36">
        <v>-3.6890000000000001</v>
      </c>
      <c r="AC33" s="36">
        <v>-15.773999999999999</v>
      </c>
      <c r="AD33" s="36">
        <v>-8.1639999999999997</v>
      </c>
      <c r="AE33" s="109">
        <v>2.5310000000000001</v>
      </c>
      <c r="AF33" s="109">
        <v>-13.125</v>
      </c>
      <c r="AG33" s="37">
        <v>-13.2</v>
      </c>
      <c r="AH33" s="37">
        <v>-12.5</v>
      </c>
      <c r="AI33" s="37">
        <v>-11.2</v>
      </c>
      <c r="AJ33" s="37">
        <v>-11</v>
      </c>
      <c r="AK33" s="37">
        <v>-11.9</v>
      </c>
      <c r="AL33" s="15"/>
      <c r="AM33" s="15"/>
      <c r="AN33" s="15"/>
      <c r="AO33" s="15"/>
      <c r="AP33" s="15"/>
      <c r="AQ33" s="15"/>
      <c r="AR33" s="15"/>
      <c r="AS33" s="15"/>
      <c r="AT33" s="15"/>
      <c r="AU33" s="15"/>
      <c r="AV33" s="15"/>
      <c r="AW33" s="15"/>
      <c r="AX33" s="15"/>
    </row>
    <row r="34" spans="1:51" s="16" customFormat="1">
      <c r="A34" s="31" t="s">
        <v>30</v>
      </c>
      <c r="B34" s="33" t="s">
        <v>47</v>
      </c>
      <c r="C34" s="33" t="s">
        <v>47</v>
      </c>
      <c r="D34" s="33" t="s">
        <v>47</v>
      </c>
      <c r="E34" s="33" t="s">
        <v>47</v>
      </c>
      <c r="F34" s="33" t="s">
        <v>47</v>
      </c>
      <c r="G34" s="33" t="s">
        <v>47</v>
      </c>
      <c r="H34" s="35">
        <v>0.51684508506885896</v>
      </c>
      <c r="I34" s="35">
        <v>0.40834084822854999</v>
      </c>
      <c r="J34" s="35">
        <v>0.38182091601180101</v>
      </c>
      <c r="K34" s="35">
        <v>0.44899421776281201</v>
      </c>
      <c r="L34" s="35">
        <v>0.47474355006595303</v>
      </c>
      <c r="M34" s="35">
        <v>0.488890012761375</v>
      </c>
      <c r="N34" s="35">
        <v>0.49188527008917099</v>
      </c>
      <c r="O34" s="35">
        <v>0.51356993490128</v>
      </c>
      <c r="P34" s="35">
        <v>0.66749152945118406</v>
      </c>
      <c r="Q34" s="35">
        <v>0.75115957596752403</v>
      </c>
      <c r="R34" s="35">
        <v>1.3572688357684499</v>
      </c>
      <c r="S34" s="35">
        <v>1.56316141630169</v>
      </c>
      <c r="T34" s="35">
        <v>2.5836757489820501</v>
      </c>
      <c r="U34" s="35">
        <v>3.4491679421375099</v>
      </c>
      <c r="V34" s="35">
        <v>3.57527409330894</v>
      </c>
      <c r="W34" s="35">
        <v>3.6488199022696999</v>
      </c>
      <c r="X34" s="1">
        <v>3.3663224521524402</v>
      </c>
      <c r="Y34" s="1">
        <v>3.4870529256251404</v>
      </c>
      <c r="Z34" s="1">
        <v>3.6</v>
      </c>
      <c r="AA34" s="1">
        <v>3.8941115533736359</v>
      </c>
      <c r="AB34" s="1">
        <v>4.2122513305883418</v>
      </c>
      <c r="AC34" s="1">
        <v>4.5563823811548696</v>
      </c>
      <c r="AD34" s="1">
        <v>4.9286281311231264</v>
      </c>
      <c r="AE34" s="1">
        <v>5.3312854854691327</v>
      </c>
      <c r="AF34" s="1">
        <v>5.7668390009162556</v>
      </c>
      <c r="AG34" s="2">
        <v>6.1</v>
      </c>
      <c r="AH34" s="2">
        <v>6.4</v>
      </c>
      <c r="AI34" s="2">
        <v>6.6</v>
      </c>
      <c r="AJ34" s="2">
        <v>6.8</v>
      </c>
      <c r="AK34" s="2">
        <v>7</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35">
        <v>0.17890299999999995</v>
      </c>
      <c r="C37" s="35">
        <v>0.18473800000000015</v>
      </c>
      <c r="D37" s="35">
        <v>0.19075899999999996</v>
      </c>
      <c r="E37" s="35">
        <v>0.19675799999999988</v>
      </c>
      <c r="F37" s="35">
        <v>0.20305999999999993</v>
      </c>
      <c r="G37" s="35">
        <v>0.20958200000000005</v>
      </c>
      <c r="H37" s="35">
        <v>0.21627899999999997</v>
      </c>
      <c r="I37" s="35">
        <v>0.22312199999999988</v>
      </c>
      <c r="J37" s="35">
        <v>0.22915199999999994</v>
      </c>
      <c r="K37" s="35">
        <v>0.23540400000000009</v>
      </c>
      <c r="L37" s="35">
        <v>0.24150199999999999</v>
      </c>
      <c r="M37" s="35">
        <v>0.24726499999999993</v>
      </c>
      <c r="N37" s="35">
        <v>0.252693</v>
      </c>
      <c r="O37" s="35">
        <v>0.25695899999999994</v>
      </c>
      <c r="P37" s="35">
        <v>0.2612560000000001</v>
      </c>
      <c r="Q37" s="35">
        <v>0.26555099999999998</v>
      </c>
      <c r="R37" s="35">
        <v>0.26992599999999994</v>
      </c>
      <c r="S37" s="35">
        <v>0.27455299999999999</v>
      </c>
      <c r="T37" s="35">
        <v>0.28010699999999983</v>
      </c>
      <c r="U37" s="35">
        <v>0.28562500000000002</v>
      </c>
      <c r="V37" s="35">
        <v>0.29108699999999993</v>
      </c>
      <c r="W37" s="35">
        <v>0.29645199999999994</v>
      </c>
      <c r="X37" s="1">
        <v>0.30162499999999998</v>
      </c>
      <c r="Y37" s="1">
        <v>0.30592900000000006</v>
      </c>
      <c r="Z37" s="1">
        <v>0.31039630000000007</v>
      </c>
      <c r="AA37" s="1">
        <v>0.31492883333613358</v>
      </c>
      <c r="AB37" s="1">
        <v>0.31952755257217369</v>
      </c>
      <c r="AC37" s="1">
        <v>0.32419342418161795</v>
      </c>
      <c r="AD37" s="1">
        <v>0.32892742875080405</v>
      </c>
      <c r="AE37" s="1">
        <v>0.33373056118499128</v>
      </c>
      <c r="AF37" s="1">
        <v>0.33860383091745111</v>
      </c>
      <c r="AG37" s="2">
        <v>0.33860383091745111</v>
      </c>
      <c r="AH37" s="2">
        <v>0.33860383091745111</v>
      </c>
      <c r="AI37" s="2">
        <v>0.3</v>
      </c>
      <c r="AJ37" s="2">
        <v>0.3</v>
      </c>
      <c r="AK37" s="2">
        <v>0.3</v>
      </c>
      <c r="AL37" s="15"/>
      <c r="AM37" s="15"/>
      <c r="AN37" s="15"/>
      <c r="AO37" s="15"/>
      <c r="AP37" s="15"/>
      <c r="AQ37" s="15"/>
      <c r="AR37" s="15"/>
      <c r="AS37" s="15"/>
      <c r="AT37" s="15"/>
      <c r="AU37" s="15"/>
      <c r="AV37" s="15"/>
      <c r="AW37" s="15"/>
      <c r="AX37" s="15"/>
    </row>
    <row r="38" spans="1:51" s="16" customFormat="1">
      <c r="A38" s="31" t="s">
        <v>8</v>
      </c>
      <c r="B38" s="3" t="s">
        <v>47</v>
      </c>
      <c r="C38" s="3" t="s">
        <v>47</v>
      </c>
      <c r="D38" s="3" t="s">
        <v>47</v>
      </c>
      <c r="E38" s="3" t="s">
        <v>47</v>
      </c>
      <c r="F38" s="3" t="s">
        <v>47</v>
      </c>
      <c r="G38" s="3" t="s">
        <v>47</v>
      </c>
      <c r="H38" s="3" t="s">
        <v>47</v>
      </c>
      <c r="I38" s="3" t="s">
        <v>47</v>
      </c>
      <c r="J38" s="3" t="s">
        <v>47</v>
      </c>
      <c r="K38" s="3" t="s">
        <v>47</v>
      </c>
      <c r="L38" s="3" t="s">
        <v>47</v>
      </c>
      <c r="M38" s="3" t="s">
        <v>47</v>
      </c>
      <c r="N38" s="3" t="s">
        <v>47</v>
      </c>
      <c r="O38" s="3" t="s">
        <v>47</v>
      </c>
      <c r="P38" s="3" t="s">
        <v>47</v>
      </c>
      <c r="Q38" s="3" t="s">
        <v>47</v>
      </c>
      <c r="R38" s="3" t="s">
        <v>47</v>
      </c>
      <c r="S38" s="36" t="s">
        <v>47</v>
      </c>
      <c r="T38" s="36">
        <v>9.3000000000000007</v>
      </c>
      <c r="U38" s="36">
        <v>8.5</v>
      </c>
      <c r="V38" s="36">
        <v>7.7</v>
      </c>
      <c r="W38" s="36">
        <v>6.9</v>
      </c>
      <c r="X38" s="36">
        <v>7.7</v>
      </c>
      <c r="Y38" s="36">
        <v>8.5</v>
      </c>
      <c r="Z38" s="36">
        <v>9.3000000000000007</v>
      </c>
      <c r="AA38" s="36">
        <v>8.6999999999999993</v>
      </c>
      <c r="AB38" s="36">
        <v>6.82</v>
      </c>
      <c r="AC38" s="36">
        <v>7.3</v>
      </c>
      <c r="AD38" s="36">
        <v>4.91</v>
      </c>
      <c r="AE38" s="109">
        <v>5.91</v>
      </c>
      <c r="AF38" s="109">
        <v>4.9000000000000004</v>
      </c>
      <c r="AG38" s="37">
        <v>4.7</v>
      </c>
      <c r="AH38" s="37">
        <v>4.9000000000000004</v>
      </c>
      <c r="AI38" s="37">
        <v>4.5999999999999996</v>
      </c>
      <c r="AJ38" s="37">
        <v>4.5</v>
      </c>
      <c r="AK38" s="37">
        <v>4.5</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16" customFormat="1">
      <c r="A41" s="29" t="s">
        <v>33</v>
      </c>
      <c r="B41" s="35">
        <v>0.05</v>
      </c>
      <c r="C41" s="35">
        <v>0.05</v>
      </c>
      <c r="D41" s="35">
        <v>0.05</v>
      </c>
      <c r="E41" s="35">
        <v>0.05</v>
      </c>
      <c r="F41" s="35">
        <v>0.05</v>
      </c>
      <c r="G41" s="35">
        <v>0.05</v>
      </c>
      <c r="H41" s="35">
        <v>0.05</v>
      </c>
      <c r="I41" s="35">
        <v>0.05</v>
      </c>
      <c r="J41" s="35">
        <v>0.05</v>
      </c>
      <c r="K41" s="35">
        <v>0.05</v>
      </c>
      <c r="L41" s="35">
        <v>0.05</v>
      </c>
      <c r="M41" s="35">
        <v>0.05</v>
      </c>
      <c r="N41" s="35">
        <v>0.05</v>
      </c>
      <c r="O41" s="35">
        <v>0.05</v>
      </c>
      <c r="P41" s="35">
        <v>0.05</v>
      </c>
      <c r="Q41" s="35">
        <v>0.05</v>
      </c>
      <c r="R41" s="35">
        <v>0.05</v>
      </c>
      <c r="S41" s="35">
        <v>0.05</v>
      </c>
      <c r="T41" s="35">
        <v>0.05</v>
      </c>
      <c r="U41" s="35">
        <v>0.05</v>
      </c>
      <c r="V41" s="35">
        <v>0.05</v>
      </c>
      <c r="W41" s="35">
        <v>0.05</v>
      </c>
      <c r="X41" s="3">
        <v>0.05</v>
      </c>
      <c r="Y41" s="3">
        <v>5.3000000000000005E-2</v>
      </c>
      <c r="Z41" s="3">
        <v>5.6180000000000015E-2</v>
      </c>
      <c r="AA41" s="3">
        <v>5.9550800000000015E-2</v>
      </c>
      <c r="AB41" s="3">
        <v>6.3123848000000024E-2</v>
      </c>
      <c r="AC41" s="3">
        <v>6.6911278880000022E-2</v>
      </c>
      <c r="AD41" s="3">
        <v>7.0925955612800032E-2</v>
      </c>
      <c r="AE41" s="3">
        <v>7.5181512949568041E-2</v>
      </c>
      <c r="AF41" s="3">
        <v>7.5181512949568041E-2</v>
      </c>
      <c r="AG41" s="18">
        <v>7.5181512949568041E-2</v>
      </c>
      <c r="AH41" s="18">
        <v>7.5181512949568041E-2</v>
      </c>
      <c r="AI41" s="18">
        <v>0.1</v>
      </c>
      <c r="AJ41" s="18">
        <v>0.1</v>
      </c>
      <c r="AK41" s="18">
        <v>0.1</v>
      </c>
      <c r="AL41" s="15"/>
      <c r="AM41" s="15"/>
      <c r="AN41" s="15"/>
      <c r="AO41" s="15"/>
      <c r="AP41" s="15"/>
      <c r="AQ41" s="15"/>
      <c r="AR41" s="15"/>
      <c r="AS41" s="15"/>
      <c r="AT41" s="15"/>
      <c r="AU41" s="15"/>
      <c r="AV41" s="15"/>
      <c r="AW41" s="15"/>
      <c r="AX41" s="15"/>
    </row>
    <row r="42" spans="1:51" s="16" customFormat="1">
      <c r="A42" s="29" t="s">
        <v>32</v>
      </c>
      <c r="B42" s="35">
        <v>4.0819999999999999</v>
      </c>
      <c r="C42" s="35">
        <v>4.0659999999999998</v>
      </c>
      <c r="D42" s="35">
        <v>4.05</v>
      </c>
      <c r="E42" s="35">
        <v>4.0339999999999998</v>
      </c>
      <c r="F42" s="35">
        <v>4.0179999999999998</v>
      </c>
      <c r="G42" s="35">
        <v>4.0019999999999998</v>
      </c>
      <c r="H42" s="35">
        <v>3.9860000000000002</v>
      </c>
      <c r="I42" s="35">
        <v>3.97</v>
      </c>
      <c r="J42" s="35">
        <v>3.9540000000000002</v>
      </c>
      <c r="K42" s="35">
        <v>3.9380000000000002</v>
      </c>
      <c r="L42" s="35">
        <v>3.9220000000000002</v>
      </c>
      <c r="M42" s="35">
        <v>3.9060000000000001</v>
      </c>
      <c r="N42" s="35">
        <v>3.89</v>
      </c>
      <c r="O42" s="35">
        <v>3.8719999999999999</v>
      </c>
      <c r="P42" s="35">
        <v>3.8540000000000001</v>
      </c>
      <c r="Q42" s="35">
        <v>3.8359999999999999</v>
      </c>
      <c r="R42" s="35">
        <v>3.8180000000000001</v>
      </c>
      <c r="S42" s="35">
        <v>3.8</v>
      </c>
      <c r="T42" s="35">
        <v>3.8</v>
      </c>
      <c r="U42" s="35">
        <v>3.8</v>
      </c>
      <c r="V42" s="35">
        <v>3.8</v>
      </c>
      <c r="W42" s="35">
        <v>3.8</v>
      </c>
      <c r="X42" s="1">
        <v>3.8</v>
      </c>
      <c r="Y42" s="1">
        <v>3.7927999999999997</v>
      </c>
      <c r="Z42" s="1">
        <v>3.7856136421052629</v>
      </c>
      <c r="AA42" s="1">
        <v>3.7784409004675896</v>
      </c>
      <c r="AB42" s="1">
        <v>3.7712817492877564</v>
      </c>
      <c r="AC42" s="1">
        <v>3.7641361628154217</v>
      </c>
      <c r="AD42" s="1">
        <v>3.7570041153490346</v>
      </c>
      <c r="AE42" s="1">
        <v>3.7498855812357417</v>
      </c>
      <c r="AF42" s="1">
        <v>3.742780534871295</v>
      </c>
      <c r="AG42" s="2">
        <v>3.742780534871295</v>
      </c>
      <c r="AH42" s="2">
        <v>3.742780534871295</v>
      </c>
      <c r="AI42" s="2">
        <v>3.7</v>
      </c>
      <c r="AJ42" s="2">
        <v>3.7</v>
      </c>
      <c r="AK42" s="2">
        <v>3.7</v>
      </c>
      <c r="AL42" s="15"/>
      <c r="AM42" s="15"/>
      <c r="AN42" s="15"/>
      <c r="AO42" s="15"/>
      <c r="AP42" s="15"/>
      <c r="AQ42" s="15"/>
      <c r="AR42" s="15"/>
      <c r="AS42" s="15"/>
      <c r="AT42" s="15"/>
      <c r="AU42" s="15"/>
      <c r="AV42" s="15"/>
      <c r="AW42" s="15"/>
      <c r="AX42" s="15"/>
    </row>
    <row r="43" spans="1:51" s="16" customFormat="1">
      <c r="A43" s="29" t="s">
        <v>34</v>
      </c>
      <c r="B43" s="35">
        <v>4.9687849999999996</v>
      </c>
      <c r="C43" s="35">
        <v>4.6937600000000002</v>
      </c>
      <c r="D43" s="35">
        <v>4.7891019999999997</v>
      </c>
      <c r="E43" s="35">
        <v>4.8697759999999999</v>
      </c>
      <c r="F43" s="35">
        <v>5.06046</v>
      </c>
      <c r="G43" s="35">
        <v>5.2694790000000005</v>
      </c>
      <c r="H43" s="35">
        <v>3.9090219999999998</v>
      </c>
      <c r="I43" s="35">
        <v>4.7120950000000006</v>
      </c>
      <c r="J43" s="35">
        <v>4.5067430000000002</v>
      </c>
      <c r="K43" s="35">
        <v>4.3783979999999998</v>
      </c>
      <c r="L43" s="35">
        <v>4.5910839999999995</v>
      </c>
      <c r="M43" s="35">
        <v>4.9981210000000003</v>
      </c>
      <c r="N43" s="35">
        <v>5.0054549999999995</v>
      </c>
      <c r="O43" s="35">
        <v>4.8624419999999997</v>
      </c>
      <c r="P43" s="35">
        <v>8.4157649999999986</v>
      </c>
      <c r="Q43" s="35">
        <v>9.1198289999999993</v>
      </c>
      <c r="R43" s="35">
        <v>7.8620479999999997</v>
      </c>
      <c r="S43" s="35">
        <v>8.2030789999999989</v>
      </c>
      <c r="T43" s="35">
        <v>9.6955480000000005</v>
      </c>
      <c r="U43" s="35">
        <v>9.6662119999999998</v>
      </c>
      <c r="V43" s="35">
        <v>7.8033760000000001</v>
      </c>
      <c r="W43" s="35">
        <v>9.108827999999999</v>
      </c>
      <c r="X43" s="1">
        <v>9.5191652999999992</v>
      </c>
      <c r="Y43" s="1">
        <v>9.9479876015579691</v>
      </c>
      <c r="Z43" s="1">
        <v>10.396127622739264</v>
      </c>
      <c r="AA43" s="1">
        <v>10.864455594150103</v>
      </c>
      <c r="AB43" s="1">
        <v>11.35388094881411</v>
      </c>
      <c r="AC43" s="1">
        <v>11.865354088174939</v>
      </c>
      <c r="AD43" s="1">
        <v>12.399868227654316</v>
      </c>
      <c r="AE43" s="1">
        <v>12.958461325349372</v>
      </c>
      <c r="AF43" s="1">
        <v>13.542218097614507</v>
      </c>
      <c r="AG43" s="2">
        <v>13.9</v>
      </c>
      <c r="AH43" s="2">
        <v>14.3</v>
      </c>
      <c r="AI43" s="2">
        <v>14.6</v>
      </c>
      <c r="AJ43" s="2">
        <v>14.9</v>
      </c>
      <c r="AK43" s="2">
        <v>15.2</v>
      </c>
      <c r="AL43" s="15"/>
      <c r="AM43" s="15"/>
      <c r="AN43" s="15"/>
      <c r="AO43" s="15"/>
      <c r="AP43" s="15"/>
      <c r="AQ43" s="15"/>
      <c r="AR43" s="15"/>
      <c r="AS43" s="15"/>
      <c r="AT43" s="15"/>
      <c r="AU43" s="15"/>
      <c r="AV43" s="15"/>
      <c r="AW43" s="15"/>
      <c r="AX43" s="15"/>
    </row>
    <row r="44" spans="1:51" s="16" customFormat="1">
      <c r="A44" s="29" t="s">
        <v>35</v>
      </c>
      <c r="B44" s="35">
        <v>17.635376626879761</v>
      </c>
      <c r="C44" s="35">
        <v>16.211933339089889</v>
      </c>
      <c r="D44" s="35">
        <v>16.114505101079438</v>
      </c>
      <c r="E44" s="35">
        <v>15.982251336564939</v>
      </c>
      <c r="F44" s="35">
        <v>16.217447874938308</v>
      </c>
      <c r="G44" s="35">
        <v>16.507255139056834</v>
      </c>
      <c r="H44" s="35">
        <v>11.980244507170024</v>
      </c>
      <c r="I44" s="35">
        <v>14.140201835908547</v>
      </c>
      <c r="J44" s="35">
        <v>13.250566716747475</v>
      </c>
      <c r="K44" s="35">
        <v>12.622699766769395</v>
      </c>
      <c r="L44" s="35">
        <v>12.991587174473455</v>
      </c>
      <c r="M44" s="35">
        <v>13.902089713314588</v>
      </c>
      <c r="N44" s="35">
        <v>13.707641623625937</v>
      </c>
      <c r="O44" s="35">
        <v>13.132861580013506</v>
      </c>
      <c r="P44" s="35">
        <v>22.450181932647574</v>
      </c>
      <c r="Q44" s="35">
        <v>24.046884393490341</v>
      </c>
      <c r="R44" s="35">
        <v>20.486247042514826</v>
      </c>
      <c r="S44" s="35">
        <v>21.105945525932558</v>
      </c>
      <c r="T44" s="35">
        <v>24.607177935753388</v>
      </c>
      <c r="U44" s="35">
        <v>24.180763881245181</v>
      </c>
      <c r="V44" s="35">
        <v>19.23359197073815</v>
      </c>
      <c r="W44" s="35">
        <v>22.12470124166877</v>
      </c>
      <c r="X44" s="1">
        <v>22.966407203473054</v>
      </c>
      <c r="Y44" s="1">
        <v>23.840134792073478</v>
      </c>
      <c r="Z44" s="1">
        <v>24.747102229306652</v>
      </c>
      <c r="AA44" s="1">
        <v>25.688574082700878</v>
      </c>
      <c r="AB44" s="1">
        <v>26.665863028638729</v>
      </c>
      <c r="AC44" s="1">
        <v>27.680331682596865</v>
      </c>
      <c r="AD44" s="1">
        <v>28.733394499015009</v>
      </c>
      <c r="AE44" s="1">
        <v>29.826519743442994</v>
      </c>
      <c r="AF44" s="1">
        <v>30.961231539715616</v>
      </c>
      <c r="AG44" s="2">
        <v>32.200000000000003</v>
      </c>
      <c r="AH44" s="2">
        <v>32.6</v>
      </c>
      <c r="AI44" s="2">
        <v>32.9</v>
      </c>
      <c r="AJ44" s="2">
        <v>33.200000000000003</v>
      </c>
      <c r="AK44" s="2">
        <v>33.4</v>
      </c>
      <c r="AL44" s="15"/>
      <c r="AM44" s="15"/>
      <c r="AN44" s="15"/>
      <c r="AO44" s="15"/>
      <c r="AP44" s="15"/>
      <c r="AQ44" s="15"/>
      <c r="AR44" s="15"/>
      <c r="AS44" s="15"/>
      <c r="AT44" s="15"/>
      <c r="AU44" s="15"/>
      <c r="AV44" s="15"/>
      <c r="AW44" s="15"/>
      <c r="AX44" s="15"/>
    </row>
    <row r="45" spans="1:51">
      <c r="A45" s="29" t="s">
        <v>36</v>
      </c>
      <c r="B45" s="51">
        <v>100</v>
      </c>
      <c r="C45" s="51">
        <v>100</v>
      </c>
      <c r="D45" s="51">
        <v>100</v>
      </c>
      <c r="E45" s="51">
        <v>100</v>
      </c>
      <c r="F45" s="51">
        <v>100</v>
      </c>
      <c r="G45" s="51">
        <v>100</v>
      </c>
      <c r="H45" s="51">
        <v>100</v>
      </c>
      <c r="I45" s="51">
        <v>100</v>
      </c>
      <c r="J45" s="51">
        <v>100</v>
      </c>
      <c r="K45" s="51">
        <v>100</v>
      </c>
      <c r="L45" s="51">
        <v>100</v>
      </c>
      <c r="M45" s="51">
        <v>100</v>
      </c>
      <c r="N45" s="51">
        <v>100</v>
      </c>
      <c r="O45" s="51">
        <v>100</v>
      </c>
      <c r="P45" s="51">
        <v>100</v>
      </c>
      <c r="Q45" s="51">
        <v>100</v>
      </c>
      <c r="R45" s="51">
        <v>100</v>
      </c>
      <c r="S45" s="51">
        <v>100</v>
      </c>
      <c r="T45" s="51">
        <v>100</v>
      </c>
      <c r="U45" s="51">
        <v>100</v>
      </c>
      <c r="V45" s="51">
        <v>100</v>
      </c>
      <c r="W45" s="51">
        <v>100</v>
      </c>
      <c r="X45" s="3">
        <v>100</v>
      </c>
      <c r="Y45" s="3">
        <v>100</v>
      </c>
      <c r="Z45" s="1">
        <v>100</v>
      </c>
      <c r="AA45" s="1">
        <v>100</v>
      </c>
      <c r="AB45" s="1">
        <v>100</v>
      </c>
      <c r="AC45" s="1">
        <v>100</v>
      </c>
      <c r="AD45" s="1">
        <v>100</v>
      </c>
      <c r="AE45" s="1">
        <v>100</v>
      </c>
      <c r="AF45" s="1">
        <v>100</v>
      </c>
      <c r="AG45" s="2">
        <v>100</v>
      </c>
      <c r="AH45" s="2">
        <v>100</v>
      </c>
      <c r="AI45" s="2">
        <v>100</v>
      </c>
      <c r="AJ45" s="2">
        <v>100</v>
      </c>
      <c r="AK45" s="2">
        <v>100</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
        <v>46</v>
      </c>
      <c r="C49" s="113"/>
      <c r="D49" s="114" t="s">
        <v>41</v>
      </c>
      <c r="E49" s="113"/>
      <c r="F49" s="114" t="s">
        <v>48</v>
      </c>
      <c r="G49" s="113"/>
      <c r="H49" s="114" t="s">
        <v>49</v>
      </c>
      <c r="I49" s="113"/>
      <c r="J49" s="114" t="s">
        <v>50</v>
      </c>
      <c r="K49" s="113"/>
      <c r="L49" s="114" t="s">
        <v>51</v>
      </c>
      <c r="M49" s="113"/>
      <c r="N49" s="114" t="s">
        <v>52</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0.6</v>
      </c>
      <c r="C50" s="116">
        <v>0.6</v>
      </c>
      <c r="D50" s="115">
        <v>3.4</v>
      </c>
      <c r="E50" s="116">
        <v>3.4</v>
      </c>
      <c r="F50" s="115">
        <v>1.7</v>
      </c>
      <c r="G50" s="116">
        <v>1.7</v>
      </c>
      <c r="H50" s="115">
        <v>3.1</v>
      </c>
      <c r="I50" s="116">
        <v>3.1</v>
      </c>
      <c r="J50" s="115">
        <v>2.9</v>
      </c>
      <c r="K50" s="116">
        <v>2.9</v>
      </c>
      <c r="L50" s="115">
        <v>5.2</v>
      </c>
      <c r="M50" s="116">
        <v>5.2</v>
      </c>
      <c r="N50" s="115">
        <v>3.5</v>
      </c>
      <c r="O50" s="116">
        <v>3.5</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1.5</v>
      </c>
      <c r="C51" s="116">
        <v>1.5</v>
      </c>
      <c r="D51" s="115">
        <v>2.9</v>
      </c>
      <c r="E51" s="116">
        <v>2.9</v>
      </c>
      <c r="F51" s="115">
        <v>4.2</v>
      </c>
      <c r="G51" s="116">
        <v>4.2</v>
      </c>
      <c r="H51" s="115">
        <v>4.0999999999999996</v>
      </c>
      <c r="I51" s="116">
        <v>4.0999999999999996</v>
      </c>
      <c r="J51" s="115">
        <v>1.6</v>
      </c>
      <c r="K51" s="116">
        <v>1.6</v>
      </c>
      <c r="L51" s="115">
        <v>2.9</v>
      </c>
      <c r="M51" s="116">
        <v>2.9</v>
      </c>
      <c r="N51" s="115">
        <v>3.1</v>
      </c>
      <c r="O51" s="116">
        <v>3.1</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15">
        <v>6</v>
      </c>
      <c r="C52" s="116">
        <v>6</v>
      </c>
      <c r="D52" s="120">
        <v>6</v>
      </c>
      <c r="E52" s="120">
        <v>6</v>
      </c>
      <c r="F52" s="120" t="s">
        <v>47</v>
      </c>
      <c r="G52" s="120" t="s">
        <v>47</v>
      </c>
      <c r="H52" s="120">
        <v>6.6</v>
      </c>
      <c r="I52" s="120">
        <v>6.6</v>
      </c>
      <c r="J52" s="115">
        <v>4</v>
      </c>
      <c r="K52" s="116">
        <v>4</v>
      </c>
      <c r="L52" s="120">
        <v>2.4</v>
      </c>
      <c r="M52" s="120">
        <v>2.4</v>
      </c>
      <c r="N52" s="115" t="s">
        <v>47</v>
      </c>
      <c r="O52" s="116" t="s">
        <v>47</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7">
        <v>77534</v>
      </c>
      <c r="C53" s="118">
        <v>77534</v>
      </c>
      <c r="D53" s="119">
        <v>16861</v>
      </c>
      <c r="E53" s="119">
        <v>16861</v>
      </c>
      <c r="F53" s="119">
        <v>3534</v>
      </c>
      <c r="G53" s="119">
        <v>3534</v>
      </c>
      <c r="H53" s="119">
        <v>12192</v>
      </c>
      <c r="I53" s="119">
        <v>12192</v>
      </c>
      <c r="J53" s="117">
        <v>39030</v>
      </c>
      <c r="K53" s="118">
        <v>39030</v>
      </c>
      <c r="L53" s="119">
        <v>15470</v>
      </c>
      <c r="M53" s="119">
        <v>15470</v>
      </c>
      <c r="N53" s="117">
        <v>8187</v>
      </c>
      <c r="O53" s="118">
        <v>8187</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1">
        <v>15.5</v>
      </c>
      <c r="C54" s="122">
        <v>15.5</v>
      </c>
      <c r="D54" s="123">
        <v>1475.7</v>
      </c>
      <c r="E54" s="123">
        <v>1475.7</v>
      </c>
      <c r="F54" s="123">
        <v>31.7</v>
      </c>
      <c r="G54" s="123">
        <v>31.7</v>
      </c>
      <c r="H54" s="123">
        <v>471.5</v>
      </c>
      <c r="I54" s="123">
        <v>471.5</v>
      </c>
      <c r="J54" s="121">
        <v>445.5</v>
      </c>
      <c r="K54" s="122">
        <v>445.5</v>
      </c>
      <c r="L54" s="123">
        <v>465.8</v>
      </c>
      <c r="M54" s="123">
        <v>465.8</v>
      </c>
      <c r="N54" s="121">
        <v>45.2</v>
      </c>
      <c r="O54" s="122">
        <v>45.2</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24">
        <v>55</v>
      </c>
      <c r="C55" s="116">
        <v>55</v>
      </c>
      <c r="D55" s="120">
        <v>34</v>
      </c>
      <c r="E55" s="120">
        <v>34</v>
      </c>
      <c r="F55" s="120">
        <v>29</v>
      </c>
      <c r="G55" s="120">
        <v>29</v>
      </c>
      <c r="H55" s="120">
        <v>34</v>
      </c>
      <c r="I55" s="120">
        <v>34</v>
      </c>
      <c r="J55" s="115">
        <v>50</v>
      </c>
      <c r="K55" s="116">
        <v>50</v>
      </c>
      <c r="L55" s="120">
        <v>41</v>
      </c>
      <c r="M55" s="120">
        <v>41</v>
      </c>
      <c r="N55" s="115">
        <v>22</v>
      </c>
      <c r="O55" s="116">
        <v>22</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125"/>
  <sheetViews>
    <sheetView workbookViewId="0">
      <pane xSplit="1" ySplit="2" topLeftCell="S3" activePane="bottomRight" state="frozen"/>
      <selection pane="topRight" activeCell="B1" sqref="B1"/>
      <selection pane="bottomLeft" activeCell="A3" sqref="A3"/>
      <selection pane="bottomRight" activeCell="AJ18" sqref="AJ18"/>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52</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35">
        <v>9.9682750000000002</v>
      </c>
      <c r="C5" s="35">
        <v>10.315376000000001</v>
      </c>
      <c r="D5" s="35">
        <v>10.653558</v>
      </c>
      <c r="E5" s="35">
        <v>10.980273</v>
      </c>
      <c r="F5" s="35">
        <v>11.29588</v>
      </c>
      <c r="G5" s="35">
        <v>11.597739000000001</v>
      </c>
      <c r="H5" s="35">
        <v>11.883635999999999</v>
      </c>
      <c r="I5" s="35">
        <v>12.152354000000001</v>
      </c>
      <c r="J5" s="35">
        <v>12.402473000000001</v>
      </c>
      <c r="K5" s="35">
        <v>12.634729</v>
      </c>
      <c r="L5" s="35">
        <v>12.853123999999999</v>
      </c>
      <c r="M5" s="35">
        <v>13.063376999999999</v>
      </c>
      <c r="N5" s="35">
        <v>13.270201</v>
      </c>
      <c r="O5" s="35">
        <v>13.474489</v>
      </c>
      <c r="P5" s="35">
        <v>13.676693</v>
      </c>
      <c r="Q5" s="35">
        <v>13.880509</v>
      </c>
      <c r="R5" s="35">
        <v>14.090208000000001</v>
      </c>
      <c r="S5" s="35">
        <v>14.30874</v>
      </c>
      <c r="T5" s="35">
        <v>14.537886</v>
      </c>
      <c r="U5" s="35">
        <v>14.776866</v>
      </c>
      <c r="V5" s="35">
        <v>15.022691999999999</v>
      </c>
      <c r="W5" s="35">
        <v>15.27079</v>
      </c>
      <c r="X5" s="1">
        <v>15.517635</v>
      </c>
      <c r="Y5" s="1">
        <v>15.762370000000001</v>
      </c>
      <c r="Z5" s="1">
        <v>15.9709377</v>
      </c>
      <c r="AA5" s="1">
        <v>16.182265168073158</v>
      </c>
      <c r="AB5" s="1">
        <v>16.396388921474145</v>
      </c>
      <c r="AC5" s="1">
        <v>16.613345960653998</v>
      </c>
      <c r="AD5" s="1">
        <v>16.833173775653766</v>
      </c>
      <c r="AE5" s="1">
        <v>17.055910352582771</v>
      </c>
      <c r="AF5" s="1">
        <v>17.28159418018258</v>
      </c>
      <c r="AG5" s="2">
        <v>17.5</v>
      </c>
      <c r="AH5" s="2">
        <v>17.7</v>
      </c>
      <c r="AI5" s="2">
        <v>17.899999999999999</v>
      </c>
      <c r="AJ5" s="2">
        <v>18.100000000000001</v>
      </c>
      <c r="AK5" s="2">
        <v>18.3</v>
      </c>
      <c r="AL5" s="15"/>
      <c r="AM5" s="15"/>
      <c r="AN5" s="15"/>
      <c r="AO5" s="15"/>
      <c r="AP5" s="15"/>
      <c r="AQ5" s="15"/>
      <c r="AR5" s="15"/>
      <c r="AS5" s="15"/>
      <c r="AT5" s="15"/>
      <c r="AU5" s="15"/>
      <c r="AV5" s="15"/>
      <c r="AW5" s="15"/>
      <c r="AX5" s="15"/>
    </row>
    <row r="6" spans="1:51" s="16" customFormat="1">
      <c r="A6" s="30" t="s">
        <v>20</v>
      </c>
      <c r="B6" s="35">
        <v>37.25</v>
      </c>
      <c r="C6" s="35">
        <v>35.619999999999997</v>
      </c>
      <c r="D6" s="35">
        <v>34.079000000000001</v>
      </c>
      <c r="E6" s="35">
        <v>32.642000000000003</v>
      </c>
      <c r="F6" s="35">
        <v>31.309000000000001</v>
      </c>
      <c r="G6" s="35">
        <v>30.085000000000001</v>
      </c>
      <c r="H6" s="35">
        <v>28.989000000000001</v>
      </c>
      <c r="I6" s="35">
        <v>28.058</v>
      </c>
      <c r="J6" s="35">
        <v>27.326000000000001</v>
      </c>
      <c r="K6" s="35">
        <v>26.792999999999999</v>
      </c>
      <c r="L6" s="35">
        <v>26.44</v>
      </c>
      <c r="M6" s="35">
        <v>26.241</v>
      </c>
      <c r="N6" s="35">
        <v>26.146999999999998</v>
      </c>
      <c r="O6" s="35">
        <v>26.100999999999999</v>
      </c>
      <c r="P6" s="35">
        <v>26.05</v>
      </c>
      <c r="Q6" s="35">
        <v>25.946999999999999</v>
      </c>
      <c r="R6" s="35">
        <v>25.766999999999999</v>
      </c>
      <c r="S6" s="35">
        <v>25.503</v>
      </c>
      <c r="T6" s="35">
        <v>25.167999999999999</v>
      </c>
      <c r="U6" s="35">
        <v>24.8</v>
      </c>
      <c r="V6" s="35">
        <v>24.428000000000001</v>
      </c>
      <c r="W6" s="35">
        <v>24.056000000000001</v>
      </c>
      <c r="X6" s="1">
        <v>23.681999999999999</v>
      </c>
      <c r="Y6" s="1">
        <v>23.295999999999999</v>
      </c>
      <c r="Z6" s="1">
        <v>23.020599999999998</v>
      </c>
      <c r="AA6" s="1">
        <v>22.748455716002745</v>
      </c>
      <c r="AB6" s="1">
        <v>22.479528659676028</v>
      </c>
      <c r="AC6" s="1">
        <v>22.213780797687928</v>
      </c>
      <c r="AD6" s="1">
        <v>21.951174546327898</v>
      </c>
      <c r="AE6" s="1">
        <v>21.691672766191449</v>
      </c>
      <c r="AF6" s="1">
        <v>21.435238756927664</v>
      </c>
      <c r="AG6" s="2">
        <v>21.1</v>
      </c>
      <c r="AH6" s="2">
        <v>20.8</v>
      </c>
      <c r="AI6" s="2">
        <v>20.5</v>
      </c>
      <c r="AJ6" s="2">
        <v>20.100000000000001</v>
      </c>
      <c r="AK6" s="2">
        <v>19.7</v>
      </c>
      <c r="AL6" s="15"/>
      <c r="AM6" s="15"/>
      <c r="AN6" s="15"/>
      <c r="AO6" s="15"/>
      <c r="AP6" s="15"/>
      <c r="AQ6" s="15"/>
      <c r="AR6" s="15"/>
      <c r="AS6" s="15"/>
      <c r="AT6" s="15"/>
      <c r="AU6" s="15"/>
      <c r="AV6" s="15"/>
      <c r="AW6" s="15"/>
      <c r="AX6" s="15"/>
    </row>
    <row r="7" spans="1:51" s="20" customFormat="1">
      <c r="A7" s="31" t="s">
        <v>21</v>
      </c>
      <c r="B7" s="35">
        <v>11.88</v>
      </c>
      <c r="C7" s="35">
        <v>11.625</v>
      </c>
      <c r="D7" s="35">
        <v>11.346</v>
      </c>
      <c r="E7" s="35">
        <v>11.026</v>
      </c>
      <c r="F7" s="35">
        <v>10.669</v>
      </c>
      <c r="G7" s="35">
        <v>10.28</v>
      </c>
      <c r="H7" s="35">
        <v>9.8629999999999995</v>
      </c>
      <c r="I7" s="35">
        <v>9.4260000000000002</v>
      </c>
      <c r="J7" s="35">
        <v>8.9830000000000005</v>
      </c>
      <c r="K7" s="35">
        <v>8.5530000000000008</v>
      </c>
      <c r="L7" s="35">
        <v>8.1530000000000005</v>
      </c>
      <c r="M7" s="35">
        <v>7.7919999999999998</v>
      </c>
      <c r="N7" s="35">
        <v>7.4779999999999998</v>
      </c>
      <c r="O7" s="35">
        <v>7.2130000000000001</v>
      </c>
      <c r="P7" s="35">
        <v>6.99</v>
      </c>
      <c r="Q7" s="35">
        <v>6.8010000000000002</v>
      </c>
      <c r="R7" s="35">
        <v>6.6429999999999998</v>
      </c>
      <c r="S7" s="35">
        <v>6.5119999999999996</v>
      </c>
      <c r="T7" s="35">
        <v>6.4039999999999999</v>
      </c>
      <c r="U7" s="35">
        <v>6.3129999999999997</v>
      </c>
      <c r="V7" s="35">
        <v>6.2359999999999998</v>
      </c>
      <c r="W7" s="35">
        <v>6.1689999999999996</v>
      </c>
      <c r="X7" s="1">
        <v>6.109</v>
      </c>
      <c r="Y7" s="1">
        <v>6.0549999999999997</v>
      </c>
      <c r="Z7" s="1">
        <v>5.9615</v>
      </c>
      <c r="AA7" s="1">
        <v>5.8694438067712635</v>
      </c>
      <c r="AB7" s="1">
        <v>5.7788091253619962</v>
      </c>
      <c r="AC7" s="1">
        <v>5.6895740050942267</v>
      </c>
      <c r="AD7" s="1">
        <v>5.6017168342476023</v>
      </c>
      <c r="AE7" s="1">
        <v>5.5152163348252818</v>
      </c>
      <c r="AF7" s="1">
        <v>5.4300515574006472</v>
      </c>
      <c r="AG7" s="2">
        <v>5.3</v>
      </c>
      <c r="AH7" s="2">
        <v>5.3</v>
      </c>
      <c r="AI7" s="2">
        <v>5.2</v>
      </c>
      <c r="AJ7" s="2">
        <v>5.2</v>
      </c>
      <c r="AK7" s="2">
        <v>5.0999999999999996</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2.427</v>
      </c>
      <c r="C10" s="1">
        <v>2.7650000000000001</v>
      </c>
      <c r="D10" s="1">
        <v>3.4409999999999998</v>
      </c>
      <c r="E10" s="1">
        <v>3.5070000000000001</v>
      </c>
      <c r="F10" s="1">
        <v>3.4430000000000001</v>
      </c>
      <c r="G10" s="1">
        <v>3.13</v>
      </c>
      <c r="H10" s="1">
        <v>3.5129999999999999</v>
      </c>
      <c r="I10" s="1">
        <v>3.6669999999999998</v>
      </c>
      <c r="J10" s="1">
        <v>3.992</v>
      </c>
      <c r="K10" s="1">
        <v>4.2889999999999997</v>
      </c>
      <c r="L10" s="1">
        <v>4.665</v>
      </c>
      <c r="M10" s="1">
        <v>5.3339999999999996</v>
      </c>
      <c r="N10" s="1">
        <v>6.2869999999999999</v>
      </c>
      <c r="O10" s="1">
        <v>7.2679999999999998</v>
      </c>
      <c r="P10" s="1">
        <v>8.6300000000000008</v>
      </c>
      <c r="Q10" s="1">
        <v>10.342000000000001</v>
      </c>
      <c r="R10" s="1">
        <v>10.391</v>
      </c>
      <c r="S10" s="97">
        <v>11.231999999999999</v>
      </c>
      <c r="T10" s="97">
        <v>12.817</v>
      </c>
      <c r="U10" s="97">
        <v>14.055999999999999</v>
      </c>
      <c r="V10" s="97">
        <v>15.227</v>
      </c>
      <c r="W10" s="97">
        <v>22.04</v>
      </c>
      <c r="X10" s="97">
        <v>24.216999999999999</v>
      </c>
      <c r="Y10" s="97">
        <v>26.591000000000001</v>
      </c>
      <c r="Z10" s="97">
        <v>29.393999999999998</v>
      </c>
      <c r="AA10" s="97">
        <v>33.180999999999997</v>
      </c>
      <c r="AB10" s="97">
        <v>36.682000000000002</v>
      </c>
      <c r="AC10" s="97">
        <v>34.680999999999997</v>
      </c>
      <c r="AD10" s="97">
        <v>36.298999999999999</v>
      </c>
      <c r="AE10" s="108">
        <v>39.063000000000002</v>
      </c>
      <c r="AF10" s="108">
        <v>41.854999999999997</v>
      </c>
      <c r="AG10" s="98">
        <v>45.15</v>
      </c>
      <c r="AH10" s="98">
        <v>48.725000000000001</v>
      </c>
      <c r="AI10" s="98">
        <v>52.61</v>
      </c>
      <c r="AJ10" s="98">
        <v>56.747</v>
      </c>
      <c r="AK10" s="98">
        <v>61.097000000000001</v>
      </c>
      <c r="AL10" s="15"/>
      <c r="AM10" s="15"/>
      <c r="AN10" s="15"/>
      <c r="AO10" s="15"/>
      <c r="AP10" s="15"/>
      <c r="AQ10" s="15"/>
      <c r="AR10" s="15"/>
      <c r="AS10" s="15"/>
      <c r="AT10" s="15"/>
      <c r="AU10" s="15"/>
      <c r="AV10" s="15"/>
      <c r="AW10" s="15"/>
      <c r="AX10" s="15"/>
    </row>
    <row r="11" spans="1:51" s="16" customFormat="1">
      <c r="A11" s="31" t="s">
        <v>2</v>
      </c>
      <c r="B11" s="3">
        <v>4.0419999999999998</v>
      </c>
      <c r="C11" s="3">
        <v>8.1809999999999992</v>
      </c>
      <c r="D11" s="3">
        <v>6.4429999999999996</v>
      </c>
      <c r="E11" s="3">
        <v>5.4119999999999999</v>
      </c>
      <c r="F11" s="3">
        <v>5.62</v>
      </c>
      <c r="G11" s="3">
        <v>5.0090000000000003</v>
      </c>
      <c r="H11" s="3">
        <v>11.91</v>
      </c>
      <c r="I11" s="3">
        <v>8.7669999999999995</v>
      </c>
      <c r="J11" s="3">
        <v>8.1479999999999997</v>
      </c>
      <c r="K11" s="3">
        <v>6.5789999999999997</v>
      </c>
      <c r="L11" s="36">
        <v>8.5060000000000002</v>
      </c>
      <c r="M11" s="36">
        <v>10.340999999999999</v>
      </c>
      <c r="N11" s="36">
        <v>13.25</v>
      </c>
      <c r="O11" s="36">
        <v>10.771000000000001</v>
      </c>
      <c r="P11" s="36">
        <v>10.212999999999999</v>
      </c>
      <c r="Q11" s="36">
        <v>6.6920000000000002</v>
      </c>
      <c r="R11" s="36">
        <v>8.6999999999999994E-2</v>
      </c>
      <c r="S11" s="36">
        <v>5.9630000000000001</v>
      </c>
      <c r="T11" s="36">
        <v>7.07</v>
      </c>
      <c r="U11" s="36">
        <v>7.3129999999999997</v>
      </c>
      <c r="V11" s="36">
        <v>7.3570000000000002</v>
      </c>
      <c r="W11" s="36">
        <v>8</v>
      </c>
      <c r="X11" s="36">
        <v>7.2069999999999999</v>
      </c>
      <c r="Y11" s="36">
        <v>7.9059999999999997</v>
      </c>
      <c r="Z11" s="36">
        <v>8.0749999999999993</v>
      </c>
      <c r="AA11" s="36">
        <v>8.7759999999999998</v>
      </c>
      <c r="AB11" s="36">
        <v>7.9370000000000003</v>
      </c>
      <c r="AC11" s="36">
        <v>-3.556</v>
      </c>
      <c r="AD11" s="36">
        <v>3.09</v>
      </c>
      <c r="AE11" s="109">
        <v>5.1029999999999998</v>
      </c>
      <c r="AF11" s="109">
        <v>4.9980000000000002</v>
      </c>
      <c r="AG11" s="37">
        <v>6.3</v>
      </c>
      <c r="AH11" s="37">
        <v>6.3</v>
      </c>
      <c r="AI11" s="37">
        <v>5.6</v>
      </c>
      <c r="AJ11" s="37">
        <v>5.9</v>
      </c>
      <c r="AK11" s="37">
        <v>5.7</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0.34757199999999999</v>
      </c>
      <c r="C14" s="1">
        <v>0.5444</v>
      </c>
      <c r="D14" s="1">
        <v>0.96920000000000006</v>
      </c>
      <c r="E14" s="1">
        <v>0.80640000000000001</v>
      </c>
      <c r="F14" s="1">
        <v>0.89639999999999997</v>
      </c>
      <c r="G14" s="1">
        <v>0.97932900000000001</v>
      </c>
      <c r="H14" s="1">
        <v>1.4242570000000001</v>
      </c>
      <c r="I14" s="1">
        <v>1.8255640000000002</v>
      </c>
      <c r="J14" s="1">
        <v>2.0957820000000003</v>
      </c>
      <c r="K14" s="1">
        <v>2.3739949999999999</v>
      </c>
      <c r="L14" s="1">
        <v>2.6347680000000002</v>
      </c>
      <c r="M14" s="1">
        <v>3.393818</v>
      </c>
      <c r="N14" s="1">
        <v>4.0252853203120003</v>
      </c>
      <c r="O14" s="1">
        <v>5.0166852744046002</v>
      </c>
      <c r="P14" s="1">
        <v>4.6805114593428998</v>
      </c>
      <c r="Q14" s="1">
        <v>5.0204891412865003</v>
      </c>
      <c r="R14" s="1">
        <v>4.9581189478430998</v>
      </c>
      <c r="S14" s="1">
        <v>7.1717060000000004</v>
      </c>
      <c r="T14" s="1">
        <v>9.4342569999999988</v>
      </c>
      <c r="U14" s="1">
        <v>8.1360840830647163</v>
      </c>
      <c r="V14" s="1">
        <v>9.5004294950648713</v>
      </c>
      <c r="W14" s="1">
        <v>10.4564146647678</v>
      </c>
      <c r="X14" s="1">
        <v>11.140147276504209</v>
      </c>
      <c r="Y14" s="3">
        <v>12.266568328545324</v>
      </c>
      <c r="Z14" s="3">
        <v>13.457559503677455</v>
      </c>
      <c r="AA14" s="33">
        <v>15.135150382226907</v>
      </c>
      <c r="AB14" s="33">
        <v>16.549259591884613</v>
      </c>
      <c r="AC14" s="33">
        <v>16.131785115150024</v>
      </c>
      <c r="AD14" s="33">
        <v>17.997711354348862</v>
      </c>
      <c r="AE14" s="33">
        <v>20.162199555122829</v>
      </c>
      <c r="AF14" s="33">
        <v>23.241423029285144</v>
      </c>
      <c r="AG14" s="5">
        <v>24.6</v>
      </c>
      <c r="AH14" s="5">
        <v>27</v>
      </c>
      <c r="AI14" s="5">
        <v>29.3</v>
      </c>
      <c r="AJ14" s="5">
        <v>32.5</v>
      </c>
      <c r="AK14" s="5">
        <v>35.200000000000003</v>
      </c>
      <c r="AL14" s="15"/>
      <c r="AM14" s="15"/>
      <c r="AN14" s="15"/>
      <c r="AO14" s="15"/>
      <c r="AP14" s="15"/>
      <c r="AQ14" s="15"/>
      <c r="AR14" s="15"/>
      <c r="AS14" s="15"/>
      <c r="AT14" s="15"/>
      <c r="AU14" s="15"/>
      <c r="AV14" s="15"/>
      <c r="AW14" s="15"/>
      <c r="AX14" s="15"/>
    </row>
    <row r="15" spans="1:51" s="16" customFormat="1">
      <c r="A15" s="29" t="s">
        <v>11</v>
      </c>
      <c r="B15" s="1">
        <v>0.59157000000000004</v>
      </c>
      <c r="C15" s="1">
        <v>0.88400000000000001</v>
      </c>
      <c r="D15" s="1">
        <v>1.3747</v>
      </c>
      <c r="E15" s="1">
        <v>1.2866</v>
      </c>
      <c r="F15" s="1">
        <v>1.252</v>
      </c>
      <c r="G15" s="1">
        <v>1.3863030000000001</v>
      </c>
      <c r="H15" s="1">
        <v>1.8835630000000001</v>
      </c>
      <c r="I15" s="1">
        <v>2.2632539999999999</v>
      </c>
      <c r="J15" s="1">
        <v>2.441284</v>
      </c>
      <c r="K15" s="1">
        <v>2.7360579999999999</v>
      </c>
      <c r="L15" s="1">
        <v>3.101988</v>
      </c>
      <c r="M15" s="1">
        <v>3.7838780000000001</v>
      </c>
      <c r="N15" s="1">
        <v>4.5647962020063995</v>
      </c>
      <c r="O15" s="1">
        <v>5.5772509891675996</v>
      </c>
      <c r="P15" s="1">
        <v>5.3335841151762997</v>
      </c>
      <c r="Q15" s="1">
        <v>5.9768991619134004</v>
      </c>
      <c r="R15" s="1">
        <v>5.7812096988745996</v>
      </c>
      <c r="S15" s="1">
        <v>7.8091100000000004</v>
      </c>
      <c r="T15" s="1">
        <v>10.687878000000001</v>
      </c>
      <c r="U15" s="1">
        <v>8.8132142881229854</v>
      </c>
      <c r="V15" s="1">
        <v>10.303038305295177</v>
      </c>
      <c r="W15" s="1">
        <v>11.192212102043344</v>
      </c>
      <c r="X15" s="1">
        <v>11.939258368877145</v>
      </c>
      <c r="Y15" s="3">
        <v>13.144698876835591</v>
      </c>
      <c r="Z15" s="3">
        <v>14.216875345515026</v>
      </c>
      <c r="AA15" s="33">
        <v>15.554628992204689</v>
      </c>
      <c r="AB15" s="33">
        <v>16.921449044123626</v>
      </c>
      <c r="AC15" s="33">
        <v>15.948088861263484</v>
      </c>
      <c r="AD15" s="33">
        <v>16.812106051490119</v>
      </c>
      <c r="AE15" s="33">
        <v>16.183953608897269</v>
      </c>
      <c r="AF15" s="33">
        <v>12.832862452076851</v>
      </c>
      <c r="AG15" s="5">
        <v>18</v>
      </c>
      <c r="AH15" s="5">
        <v>23.9</v>
      </c>
      <c r="AI15" s="5">
        <v>25.9</v>
      </c>
      <c r="AJ15" s="5">
        <v>28.6</v>
      </c>
      <c r="AK15" s="5">
        <v>32</v>
      </c>
      <c r="AL15" s="15"/>
      <c r="AM15" s="15"/>
      <c r="AN15" s="15"/>
      <c r="AO15" s="15"/>
      <c r="AP15" s="15"/>
      <c r="AQ15" s="15"/>
      <c r="AR15" s="15"/>
      <c r="AS15" s="15"/>
      <c r="AT15" s="15"/>
      <c r="AU15" s="15"/>
      <c r="AV15" s="15"/>
      <c r="AW15" s="15"/>
      <c r="AX15" s="15"/>
    </row>
    <row r="16" spans="1:51" s="16" customFormat="1">
      <c r="A16" s="29" t="s">
        <v>24</v>
      </c>
      <c r="B16" s="35">
        <f>+(B14*100)/B10</f>
        <v>14.321054800164811</v>
      </c>
      <c r="C16" s="35">
        <f t="shared" ref="C16:AF16" si="0">+(C14*100)/C10</f>
        <v>19.688969258589509</v>
      </c>
      <c r="D16" s="35">
        <f t="shared" si="0"/>
        <v>28.166230746875911</v>
      </c>
      <c r="E16" s="35">
        <f t="shared" si="0"/>
        <v>22.994011976047904</v>
      </c>
      <c r="F16" s="35">
        <f t="shared" si="0"/>
        <v>26.035434214347951</v>
      </c>
      <c r="G16" s="35">
        <f t="shared" si="0"/>
        <v>31.288466453674122</v>
      </c>
      <c r="H16" s="35">
        <f t="shared" si="0"/>
        <v>40.5424708226587</v>
      </c>
      <c r="I16" s="35">
        <f t="shared" si="0"/>
        <v>49.783583310608137</v>
      </c>
      <c r="J16" s="35">
        <f t="shared" si="0"/>
        <v>52.499549098196404</v>
      </c>
      <c r="K16" s="35">
        <f t="shared" si="0"/>
        <v>55.350781067847983</v>
      </c>
      <c r="L16" s="35">
        <f t="shared" si="0"/>
        <v>56.479485530546626</v>
      </c>
      <c r="M16" s="35">
        <f t="shared" si="0"/>
        <v>63.626134233220853</v>
      </c>
      <c r="N16" s="35">
        <f t="shared" si="0"/>
        <v>64.025533963925568</v>
      </c>
      <c r="O16" s="35">
        <f t="shared" si="0"/>
        <v>69.024288310465053</v>
      </c>
      <c r="P16" s="35">
        <f t="shared" si="0"/>
        <v>54.235358740937421</v>
      </c>
      <c r="Q16" s="35">
        <f t="shared" si="0"/>
        <v>48.544663907237478</v>
      </c>
      <c r="R16" s="35">
        <f t="shared" si="0"/>
        <v>47.715512923136366</v>
      </c>
      <c r="S16" s="35">
        <f t="shared" si="0"/>
        <v>63.850658831908838</v>
      </c>
      <c r="T16" s="35">
        <f t="shared" si="0"/>
        <v>73.607373020207532</v>
      </c>
      <c r="U16" s="35">
        <f t="shared" si="0"/>
        <v>57.88335289602103</v>
      </c>
      <c r="V16" s="35">
        <f t="shared" si="0"/>
        <v>62.391997734713804</v>
      </c>
      <c r="W16" s="35">
        <f t="shared" si="0"/>
        <v>47.442897753029953</v>
      </c>
      <c r="X16" s="35">
        <f t="shared" si="0"/>
        <v>46.001351432895106</v>
      </c>
      <c r="Y16" s="35">
        <f t="shared" si="0"/>
        <v>46.130526601276088</v>
      </c>
      <c r="Z16" s="35">
        <f t="shared" si="0"/>
        <v>45.783355459200706</v>
      </c>
      <c r="AA16" s="35">
        <f t="shared" si="0"/>
        <v>45.613906700301101</v>
      </c>
      <c r="AB16" s="35">
        <f t="shared" si="0"/>
        <v>45.115477868940111</v>
      </c>
      <c r="AC16" s="35">
        <f t="shared" si="0"/>
        <v>46.514763458810371</v>
      </c>
      <c r="AD16" s="35">
        <f t="shared" si="0"/>
        <v>49.58183794140021</v>
      </c>
      <c r="AE16" s="35">
        <f t="shared" si="0"/>
        <v>51.614570194615951</v>
      </c>
      <c r="AF16" s="35">
        <f t="shared" si="0"/>
        <v>55.528426781233172</v>
      </c>
      <c r="AG16" s="69">
        <f t="shared" ref="AG16:AI16" si="1">+(AG14*100)/AG10</f>
        <v>54.485049833887047</v>
      </c>
      <c r="AH16" s="69">
        <f t="shared" si="1"/>
        <v>55.413032324268855</v>
      </c>
      <c r="AI16" s="69">
        <f t="shared" si="1"/>
        <v>55.692834061965407</v>
      </c>
      <c r="AJ16" s="69">
        <f t="shared" ref="AJ16:AK16" si="2">+(AJ14*100)/AJ10</f>
        <v>57.27175004846071</v>
      </c>
      <c r="AK16" s="69">
        <f t="shared" si="2"/>
        <v>57.613303435520571</v>
      </c>
      <c r="AL16" s="15"/>
      <c r="AM16" s="15"/>
      <c r="AN16" s="15"/>
      <c r="AO16" s="15"/>
      <c r="AP16" s="15"/>
      <c r="AQ16" s="15"/>
      <c r="AR16" s="15"/>
      <c r="AS16" s="15"/>
      <c r="AT16" s="15"/>
      <c r="AU16" s="15"/>
      <c r="AV16" s="15"/>
      <c r="AW16" s="15"/>
      <c r="AX16" s="15"/>
    </row>
    <row r="17" spans="1:51" s="16" customFormat="1">
      <c r="A17" s="29" t="s">
        <v>25</v>
      </c>
      <c r="B17" s="35">
        <f>+(B15*100)/B10</f>
        <v>24.374536464771325</v>
      </c>
      <c r="C17" s="35">
        <f t="shared" ref="C17:AF17" si="3">+(C15*100)/C10</f>
        <v>31.971066907775768</v>
      </c>
      <c r="D17" s="35">
        <f t="shared" si="3"/>
        <v>39.950595757047374</v>
      </c>
      <c r="E17" s="35">
        <f t="shared" si="3"/>
        <v>36.686626746506981</v>
      </c>
      <c r="F17" s="35">
        <f t="shared" si="3"/>
        <v>36.363636363636367</v>
      </c>
      <c r="G17" s="35">
        <f t="shared" si="3"/>
        <v>44.290830670926518</v>
      </c>
      <c r="H17" s="35">
        <f t="shared" si="3"/>
        <v>53.616937090805585</v>
      </c>
      <c r="I17" s="35">
        <f t="shared" si="3"/>
        <v>61.719498227433874</v>
      </c>
      <c r="J17" s="35">
        <f t="shared" si="3"/>
        <v>61.154408817635272</v>
      </c>
      <c r="K17" s="35">
        <f t="shared" si="3"/>
        <v>63.792445791559807</v>
      </c>
      <c r="L17" s="35">
        <f t="shared" si="3"/>
        <v>66.494919614147918</v>
      </c>
      <c r="M17" s="35">
        <f t="shared" si="3"/>
        <v>70.938845144356961</v>
      </c>
      <c r="N17" s="35">
        <f t="shared" si="3"/>
        <v>72.606906346530934</v>
      </c>
      <c r="O17" s="35">
        <f t="shared" si="3"/>
        <v>76.737080203186565</v>
      </c>
      <c r="P17" s="35">
        <f t="shared" si="3"/>
        <v>61.802828681069514</v>
      </c>
      <c r="Q17" s="35">
        <f t="shared" si="3"/>
        <v>57.792488512022814</v>
      </c>
      <c r="R17" s="35">
        <f t="shared" si="3"/>
        <v>55.636701942783176</v>
      </c>
      <c r="S17" s="35">
        <f t="shared" si="3"/>
        <v>69.525551994302006</v>
      </c>
      <c r="T17" s="35">
        <f t="shared" si="3"/>
        <v>83.388296793321373</v>
      </c>
      <c r="U17" s="35">
        <f t="shared" si="3"/>
        <v>62.7007277185756</v>
      </c>
      <c r="V17" s="35">
        <f t="shared" si="3"/>
        <v>67.662955968314023</v>
      </c>
      <c r="W17" s="35">
        <f t="shared" si="3"/>
        <v>50.781361624516087</v>
      </c>
      <c r="X17" s="35">
        <f t="shared" si="3"/>
        <v>49.301145347801729</v>
      </c>
      <c r="Y17" s="35">
        <f t="shared" si="3"/>
        <v>49.43288660387195</v>
      </c>
      <c r="Z17" s="35">
        <f t="shared" si="3"/>
        <v>48.366589594866397</v>
      </c>
      <c r="AA17" s="35">
        <f t="shared" si="3"/>
        <v>46.878119984945272</v>
      </c>
      <c r="AB17" s="35">
        <f t="shared" si="3"/>
        <v>46.130115708313681</v>
      </c>
      <c r="AC17" s="35">
        <f t="shared" si="3"/>
        <v>45.985089418596594</v>
      </c>
      <c r="AD17" s="35">
        <f t="shared" si="3"/>
        <v>46.315617651974208</v>
      </c>
      <c r="AE17" s="35">
        <f t="shared" si="3"/>
        <v>41.430390929773104</v>
      </c>
      <c r="AF17" s="35">
        <f t="shared" si="3"/>
        <v>30.66028539499905</v>
      </c>
      <c r="AG17" s="69">
        <f t="shared" ref="AG17:AI17" si="4">+(AG15*100)/AG10</f>
        <v>39.867109634551497</v>
      </c>
      <c r="AH17" s="69">
        <f t="shared" si="4"/>
        <v>49.050795279630577</v>
      </c>
      <c r="AI17" s="69">
        <f t="shared" si="4"/>
        <v>49.230184375593993</v>
      </c>
      <c r="AJ17" s="69">
        <f t="shared" ref="AJ17:AK17" si="5">+(AJ15*100)/AJ10</f>
        <v>50.399140042645428</v>
      </c>
      <c r="AK17" s="69">
        <f t="shared" si="5"/>
        <v>52.375730395927789</v>
      </c>
      <c r="AL17" s="15"/>
      <c r="AM17" s="15"/>
      <c r="AN17" s="15"/>
      <c r="AO17" s="15"/>
      <c r="AP17" s="15"/>
      <c r="AQ17" s="15"/>
      <c r="AR17" s="15"/>
      <c r="AS17" s="15"/>
      <c r="AT17" s="15"/>
      <c r="AU17" s="15"/>
      <c r="AV17" s="15"/>
      <c r="AW17" s="15"/>
      <c r="AX17" s="15"/>
    </row>
    <row r="18" spans="1:51">
      <c r="A18" s="29" t="s">
        <v>12</v>
      </c>
      <c r="B18" s="39">
        <v>54.12</v>
      </c>
      <c r="C18" s="39">
        <v>68.900000000000006</v>
      </c>
      <c r="D18" s="39">
        <v>150.69999999999999</v>
      </c>
      <c r="E18" s="39">
        <v>293.7</v>
      </c>
      <c r="F18" s="39">
        <v>168.1</v>
      </c>
      <c r="G18" s="39">
        <v>242.82300000000001</v>
      </c>
      <c r="H18" s="39">
        <v>232.239</v>
      </c>
      <c r="I18" s="39">
        <v>148.50399999999999</v>
      </c>
      <c r="J18" s="39">
        <v>149.39699999999999</v>
      </c>
      <c r="K18" s="39">
        <v>145.10599999999999</v>
      </c>
      <c r="L18" s="39">
        <v>83.980999999999995</v>
      </c>
      <c r="M18" s="39">
        <v>131.416</v>
      </c>
      <c r="N18" s="39">
        <v>381.18</v>
      </c>
      <c r="O18" s="39">
        <v>483.209</v>
      </c>
      <c r="P18" s="39">
        <v>867.28899999999999</v>
      </c>
      <c r="Q18" s="39">
        <v>845.27576122230005</v>
      </c>
      <c r="R18" s="39">
        <v>928.39361734889997</v>
      </c>
      <c r="S18" s="54">
        <v>1404.3154488</v>
      </c>
      <c r="T18" s="54">
        <v>1538.8834248999999</v>
      </c>
      <c r="U18" s="54">
        <v>2004</v>
      </c>
      <c r="V18" s="54">
        <v>2068</v>
      </c>
      <c r="W18" s="54">
        <v>1853</v>
      </c>
      <c r="X18" s="54">
        <v>1823</v>
      </c>
      <c r="Y18" s="54">
        <v>2476</v>
      </c>
      <c r="Z18" s="54">
        <v>2786</v>
      </c>
      <c r="AA18" s="54">
        <v>3213</v>
      </c>
      <c r="AB18" s="54">
        <v>3663</v>
      </c>
      <c r="AC18" s="54">
        <v>3625</v>
      </c>
      <c r="AD18" s="54">
        <v>3483</v>
      </c>
      <c r="AE18" s="54">
        <v>3579</v>
      </c>
      <c r="AF18" s="54">
        <v>3959</v>
      </c>
      <c r="AG18" s="38">
        <v>4000</v>
      </c>
      <c r="AH18" s="38">
        <v>4000</v>
      </c>
      <c r="AI18" s="38">
        <v>3750</v>
      </c>
      <c r="AJ18" s="38">
        <v>4000</v>
      </c>
      <c r="AK18" s="38">
        <v>4250</v>
      </c>
      <c r="AL18" s="8"/>
      <c r="AM18" s="8"/>
      <c r="AN18" s="8"/>
      <c r="AO18" s="8"/>
      <c r="AP18" s="8"/>
      <c r="AQ18" s="8"/>
      <c r="AR18" s="8"/>
      <c r="AS18" s="8"/>
      <c r="AT18" s="8"/>
      <c r="AU18" s="8"/>
      <c r="AV18" s="8"/>
      <c r="AW18" s="8"/>
      <c r="AX18" s="8"/>
    </row>
    <row r="19" spans="1:51">
      <c r="A19" s="29" t="s">
        <v>9</v>
      </c>
      <c r="B19" s="3">
        <v>-1.6439999999999999</v>
      </c>
      <c r="C19" s="3">
        <v>-3.4359999999999999</v>
      </c>
      <c r="D19" s="3">
        <v>-4.6950000000000003</v>
      </c>
      <c r="E19" s="3">
        <v>-7.0430000000000001</v>
      </c>
      <c r="F19" s="3">
        <v>1.3069999999999999</v>
      </c>
      <c r="G19" s="3">
        <v>-5.4989999999999997</v>
      </c>
      <c r="H19" s="3">
        <v>-4.8209999999999997</v>
      </c>
      <c r="I19" s="3">
        <v>-2.6269999999999998</v>
      </c>
      <c r="J19" s="3">
        <v>-0.97</v>
      </c>
      <c r="K19" s="3">
        <v>-2.266</v>
      </c>
      <c r="L19" s="36">
        <v>-3.56</v>
      </c>
      <c r="M19" s="36">
        <v>-2.17</v>
      </c>
      <c r="N19" s="36">
        <v>-3.8239999999999998</v>
      </c>
      <c r="O19" s="36">
        <v>-0.64600000000000002</v>
      </c>
      <c r="P19" s="36">
        <v>-1.855</v>
      </c>
      <c r="Q19" s="36">
        <v>-6.62</v>
      </c>
      <c r="R19" s="36">
        <v>-9.9149999999999991</v>
      </c>
      <c r="S19" s="36">
        <v>-8.7509999999999994</v>
      </c>
      <c r="T19" s="36">
        <v>-8.0310000000000006</v>
      </c>
      <c r="U19" s="36">
        <v>-8.6240000000000006</v>
      </c>
      <c r="V19" s="36">
        <v>-8.4619999999999997</v>
      </c>
      <c r="W19" s="36">
        <v>-6.484</v>
      </c>
      <c r="X19" s="36">
        <v>-6.5250000000000004</v>
      </c>
      <c r="Y19" s="36">
        <v>-6.391</v>
      </c>
      <c r="Z19" s="36">
        <v>-5.9749999999999996</v>
      </c>
      <c r="AA19" s="36">
        <v>-8.7249999999999996</v>
      </c>
      <c r="AB19" s="36">
        <v>-7.9930000000000003</v>
      </c>
      <c r="AC19" s="36">
        <v>-2.5089999999999999</v>
      </c>
      <c r="AD19" s="36">
        <v>-30.969000000000001</v>
      </c>
      <c r="AE19" s="109">
        <v>-19.186</v>
      </c>
      <c r="AF19" s="109">
        <v>1.32</v>
      </c>
      <c r="AG19" s="37">
        <v>-3.2</v>
      </c>
      <c r="AH19" s="37">
        <v>-4.5</v>
      </c>
      <c r="AI19" s="37">
        <v>-4</v>
      </c>
      <c r="AJ19" s="37">
        <v>-3.9</v>
      </c>
      <c r="AK19" s="37">
        <v>-3.6</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53">
        <v>3553</v>
      </c>
      <c r="C22" s="53">
        <v>2578</v>
      </c>
      <c r="D22" s="53">
        <v>2284</v>
      </c>
      <c r="E22" s="53">
        <v>2274</v>
      </c>
      <c r="F22" s="53">
        <v>3534</v>
      </c>
      <c r="G22" s="53">
        <v>3894</v>
      </c>
      <c r="H22" s="53">
        <v>3766</v>
      </c>
      <c r="I22" s="53">
        <v>3836</v>
      </c>
      <c r="J22" s="53">
        <v>4028</v>
      </c>
      <c r="K22" s="53">
        <v>3996</v>
      </c>
      <c r="L22" s="53">
        <v>4127</v>
      </c>
      <c r="M22" s="53">
        <v>3974</v>
      </c>
      <c r="N22" s="53">
        <v>4173</v>
      </c>
      <c r="O22" s="53">
        <v>4196</v>
      </c>
      <c r="P22" s="54">
        <v>4019</v>
      </c>
      <c r="Q22" s="55">
        <v>4126</v>
      </c>
      <c r="R22" s="54">
        <v>4264</v>
      </c>
      <c r="S22" s="60">
        <v>4017</v>
      </c>
      <c r="T22" s="60">
        <v>3992</v>
      </c>
      <c r="U22" s="60">
        <v>3936</v>
      </c>
      <c r="V22" s="60">
        <v>3946</v>
      </c>
      <c r="W22" s="60">
        <v>4012</v>
      </c>
      <c r="X22" s="60">
        <v>3975</v>
      </c>
      <c r="Y22" s="60">
        <v>3990</v>
      </c>
      <c r="Z22" s="60">
        <v>4029</v>
      </c>
      <c r="AA22" s="54">
        <v>4017</v>
      </c>
      <c r="AB22" s="54">
        <v>4068</v>
      </c>
      <c r="AC22" s="54">
        <v>4028</v>
      </c>
      <c r="AD22" s="54">
        <v>4071</v>
      </c>
      <c r="AE22" s="54">
        <v>4117</v>
      </c>
      <c r="AF22" s="54">
        <v>4116</v>
      </c>
      <c r="AG22" s="38">
        <v>4101</v>
      </c>
      <c r="AH22" s="38">
        <v>4129</v>
      </c>
      <c r="AI22" s="38">
        <v>4193</v>
      </c>
      <c r="AJ22" s="38">
        <v>4255</v>
      </c>
      <c r="AK22" s="38">
        <v>4291</v>
      </c>
      <c r="AL22" s="15"/>
      <c r="AM22" s="15"/>
      <c r="AN22" s="15"/>
      <c r="AO22" s="15"/>
      <c r="AP22" s="15"/>
      <c r="AQ22" s="15"/>
      <c r="AR22" s="15"/>
      <c r="AS22" s="15"/>
      <c r="AT22" s="15"/>
      <c r="AU22" s="15"/>
      <c r="AV22" s="15"/>
      <c r="AW22" s="15"/>
      <c r="AX22" s="15"/>
    </row>
    <row r="23" spans="1:51" s="16" customFormat="1">
      <c r="A23" s="29" t="s">
        <v>6</v>
      </c>
      <c r="B23" s="53">
        <v>3962</v>
      </c>
      <c r="C23" s="53">
        <v>3161</v>
      </c>
      <c r="D23" s="53">
        <v>2925</v>
      </c>
      <c r="E23" s="53">
        <v>3890</v>
      </c>
      <c r="F23" s="53">
        <v>4572</v>
      </c>
      <c r="G23" s="53">
        <v>3774</v>
      </c>
      <c r="H23" s="53">
        <v>3601</v>
      </c>
      <c r="I23" s="53">
        <v>3410</v>
      </c>
      <c r="J23" s="53">
        <v>3568</v>
      </c>
      <c r="K23" s="53">
        <v>4189</v>
      </c>
      <c r="L23" s="53">
        <v>5178</v>
      </c>
      <c r="M23" s="53">
        <v>5428.9617486338802</v>
      </c>
      <c r="N23" s="53">
        <v>5007.6000000000004</v>
      </c>
      <c r="O23" s="53">
        <v>5538.72</v>
      </c>
      <c r="P23" s="53">
        <v>5907.93</v>
      </c>
      <c r="Q23" s="56">
        <v>5811.2676056338032</v>
      </c>
      <c r="R23" s="53">
        <v>6396</v>
      </c>
      <c r="S23" s="61">
        <v>5302.4400000000005</v>
      </c>
      <c r="T23" s="61">
        <v>5189.6000000000004</v>
      </c>
      <c r="U23" s="61">
        <v>5195.5200000000004</v>
      </c>
      <c r="V23" s="61">
        <v>5406.02</v>
      </c>
      <c r="W23" s="61">
        <v>4894.6400000000003</v>
      </c>
      <c r="X23" s="61">
        <v>4213.5</v>
      </c>
      <c r="Y23" s="61">
        <v>4189.5</v>
      </c>
      <c r="Z23" s="61">
        <v>4834.8</v>
      </c>
      <c r="AA23" s="53">
        <v>4579.3799999999992</v>
      </c>
      <c r="AB23" s="53">
        <v>4556.1600000000008</v>
      </c>
      <c r="AC23" s="53">
        <v>4914.16</v>
      </c>
      <c r="AD23" s="53">
        <v>4600.2299999999996</v>
      </c>
      <c r="AE23" s="53">
        <v>4405.1900000000005</v>
      </c>
      <c r="AF23" s="53">
        <v>4486.4400000000005</v>
      </c>
      <c r="AG23" s="57">
        <v>4593.1200000000008</v>
      </c>
      <c r="AH23" s="57">
        <v>4583.1900000000005</v>
      </c>
      <c r="AI23" s="57">
        <v>4570.37</v>
      </c>
      <c r="AJ23" s="57">
        <v>4552.8500000000004</v>
      </c>
      <c r="AK23" s="57">
        <v>4548.46</v>
      </c>
      <c r="AL23" s="15"/>
      <c r="AM23" s="15"/>
      <c r="AN23" s="15"/>
      <c r="AO23" s="15"/>
      <c r="AP23" s="15"/>
      <c r="AQ23" s="15"/>
      <c r="AR23" s="15"/>
      <c r="AS23" s="15"/>
      <c r="AT23" s="15"/>
      <c r="AU23" s="15"/>
      <c r="AV23" s="15"/>
      <c r="AW23" s="15"/>
      <c r="AX23" s="15"/>
    </row>
    <row r="24" spans="1:51" s="16" customFormat="1">
      <c r="A24" s="29" t="s">
        <v>7</v>
      </c>
      <c r="B24" s="4" t="s">
        <v>47</v>
      </c>
      <c r="C24" s="4" t="s">
        <v>47</v>
      </c>
      <c r="D24" s="4" t="s">
        <v>47</v>
      </c>
      <c r="E24" s="4">
        <v>18.8</v>
      </c>
      <c r="F24" s="4">
        <v>18.399999999999999</v>
      </c>
      <c r="G24" s="4" t="s">
        <v>53</v>
      </c>
      <c r="H24" s="4">
        <v>17.3</v>
      </c>
      <c r="I24" s="4">
        <v>17.399999999999999</v>
      </c>
      <c r="J24" s="4">
        <v>15.2</v>
      </c>
      <c r="K24" s="4">
        <v>17.2</v>
      </c>
      <c r="L24" s="4">
        <v>18.600000000000001</v>
      </c>
      <c r="M24" s="4">
        <v>19.5</v>
      </c>
      <c r="N24" s="4">
        <v>20</v>
      </c>
      <c r="O24" s="4">
        <v>19</v>
      </c>
      <c r="P24" s="4">
        <v>17.5</v>
      </c>
      <c r="Q24" s="26">
        <v>16</v>
      </c>
      <c r="R24" s="58">
        <v>12</v>
      </c>
      <c r="S24" s="62">
        <v>12</v>
      </c>
      <c r="T24" s="62">
        <v>14</v>
      </c>
      <c r="U24" s="62">
        <v>15</v>
      </c>
      <c r="V24" s="62">
        <v>16</v>
      </c>
      <c r="W24" s="62">
        <v>14</v>
      </c>
      <c r="X24" s="62">
        <v>11.5</v>
      </c>
      <c r="Y24" s="62">
        <v>10.5</v>
      </c>
      <c r="Z24" s="62">
        <v>11</v>
      </c>
      <c r="AA24" s="58">
        <v>11</v>
      </c>
      <c r="AB24" s="58">
        <v>11</v>
      </c>
      <c r="AC24" s="58">
        <v>9</v>
      </c>
      <c r="AD24" s="58">
        <v>9</v>
      </c>
      <c r="AE24" s="58">
        <v>8</v>
      </c>
      <c r="AF24" s="58">
        <v>9</v>
      </c>
      <c r="AG24" s="59">
        <v>9</v>
      </c>
      <c r="AH24" s="59">
        <v>9</v>
      </c>
      <c r="AI24" s="59">
        <v>8</v>
      </c>
      <c r="AJ24" s="59">
        <v>8</v>
      </c>
      <c r="AK24" s="59">
        <v>8</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114.319</v>
      </c>
      <c r="C27" s="3">
        <v>10.44</v>
      </c>
      <c r="D27" s="3">
        <v>10.077</v>
      </c>
      <c r="E27" s="3">
        <v>7.1470000000000002</v>
      </c>
      <c r="F27" s="3">
        <v>10.503</v>
      </c>
      <c r="G27" s="3">
        <v>12.898999999999999</v>
      </c>
      <c r="H27" s="3">
        <v>1.996</v>
      </c>
      <c r="I27" s="3">
        <v>-0.82599999999999996</v>
      </c>
      <c r="J27" s="3">
        <v>-0.11700000000000001</v>
      </c>
      <c r="K27" s="3">
        <v>-3.5999999999999997E-2</v>
      </c>
      <c r="L27" s="36">
        <v>1.0269999999999999</v>
      </c>
      <c r="M27" s="36">
        <v>3.9249999999999998</v>
      </c>
      <c r="N27" s="36">
        <v>6.3490000000000002</v>
      </c>
      <c r="O27" s="36">
        <v>6.1429999999999998</v>
      </c>
      <c r="P27" s="36">
        <v>7.6680000000000001</v>
      </c>
      <c r="Q27" s="36">
        <v>24.997</v>
      </c>
      <c r="R27" s="36">
        <v>-0.66300000000000003</v>
      </c>
      <c r="S27" s="36">
        <v>3.9969999999999999</v>
      </c>
      <c r="T27" s="36">
        <v>5.48</v>
      </c>
      <c r="U27" s="36">
        <v>2.9329999999999998</v>
      </c>
      <c r="V27" s="36">
        <v>2.944</v>
      </c>
      <c r="W27" s="36">
        <v>3.8530000000000002</v>
      </c>
      <c r="X27" s="36">
        <v>1.2150000000000001</v>
      </c>
      <c r="Y27" s="36">
        <v>3.0350000000000001</v>
      </c>
      <c r="Z27" s="36">
        <v>2.9060000000000001</v>
      </c>
      <c r="AA27" s="36">
        <v>2.46</v>
      </c>
      <c r="AB27" s="36">
        <v>1.944</v>
      </c>
      <c r="AC27" s="36">
        <v>2.9380000000000002</v>
      </c>
      <c r="AD27" s="36">
        <v>2.9209999999999998</v>
      </c>
      <c r="AE27" s="109">
        <v>5.327</v>
      </c>
      <c r="AF27" s="109">
        <v>2.1429999999999998</v>
      </c>
      <c r="AG27" s="37">
        <v>1.3</v>
      </c>
      <c r="AH27" s="37">
        <v>1.9</v>
      </c>
      <c r="AI27" s="37">
        <v>2</v>
      </c>
      <c r="AJ27" s="37">
        <v>2.1</v>
      </c>
      <c r="AK27" s="37">
        <v>1.7</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v>-1</v>
      </c>
      <c r="C30" s="33">
        <v>17.2</v>
      </c>
      <c r="D30" s="33">
        <v>23.2</v>
      </c>
      <c r="E30" s="33">
        <v>5.2</v>
      </c>
      <c r="F30" s="33">
        <v>19.600000000000001</v>
      </c>
      <c r="G30" s="33">
        <v>-2.5</v>
      </c>
      <c r="H30" s="33">
        <v>19.3</v>
      </c>
      <c r="I30" s="33">
        <v>30.7</v>
      </c>
      <c r="J30" s="33">
        <v>12.9</v>
      </c>
      <c r="K30" s="33">
        <v>17.7</v>
      </c>
      <c r="L30" s="4">
        <v>11.4</v>
      </c>
      <c r="M30" s="4">
        <v>8.8000000000000007</v>
      </c>
      <c r="N30" s="4">
        <v>6.5</v>
      </c>
      <c r="O30" s="4">
        <v>6.5</v>
      </c>
      <c r="P30" s="33">
        <v>5.4</v>
      </c>
      <c r="Q30" s="32">
        <v>4.3</v>
      </c>
      <c r="R30" s="33">
        <v>-3.4</v>
      </c>
      <c r="S30" s="36">
        <v>1.2</v>
      </c>
      <c r="T30" s="36">
        <v>5.2</v>
      </c>
      <c r="U30" s="36">
        <v>3.9</v>
      </c>
      <c r="V30" s="36">
        <v>3.3</v>
      </c>
      <c r="W30" s="36">
        <v>5.0999999999999996</v>
      </c>
      <c r="X30" s="36">
        <v>6.6</v>
      </c>
      <c r="Y30" s="36">
        <v>5.9</v>
      </c>
      <c r="Z30" s="36">
        <v>6</v>
      </c>
      <c r="AA30" s="33">
        <v>4.5999999999999996</v>
      </c>
      <c r="AB30" s="33">
        <v>4.9000000000000004</v>
      </c>
      <c r="AC30" s="33">
        <v>-4.7</v>
      </c>
      <c r="AD30" s="33">
        <v>11.2</v>
      </c>
      <c r="AE30" s="33">
        <v>4</v>
      </c>
      <c r="AF30" s="33">
        <v>6.7</v>
      </c>
      <c r="AG30" s="95">
        <v>7.3</v>
      </c>
      <c r="AH30" s="95">
        <v>7.9</v>
      </c>
      <c r="AI30" s="95">
        <v>6.1</v>
      </c>
      <c r="AJ30" s="95">
        <v>7.5</v>
      </c>
      <c r="AK30" s="95">
        <v>7.1</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t="s">
        <v>47</v>
      </c>
      <c r="C33" s="3" t="s">
        <v>47</v>
      </c>
      <c r="D33" s="3" t="s">
        <v>47</v>
      </c>
      <c r="E33" s="3">
        <v>-7.5359999999999996</v>
      </c>
      <c r="F33" s="3">
        <v>-3.7240000000000002</v>
      </c>
      <c r="G33" s="3">
        <v>-5.3579999999999997</v>
      </c>
      <c r="H33" s="3">
        <v>-3.802</v>
      </c>
      <c r="I33" s="3">
        <v>-4.8150000000000004</v>
      </c>
      <c r="J33" s="3">
        <v>-5.1459999999999999</v>
      </c>
      <c r="K33" s="3">
        <v>-6.3810000000000002</v>
      </c>
      <c r="L33" s="48">
        <v>-6.1689999999999996</v>
      </c>
      <c r="M33" s="48">
        <v>-3.5619999999999998</v>
      </c>
      <c r="N33" s="48">
        <v>-0.38400000000000001</v>
      </c>
      <c r="O33" s="48">
        <v>-0.17199999999999999</v>
      </c>
      <c r="P33" s="48">
        <v>0.72699999999999998</v>
      </c>
      <c r="Q33" s="48">
        <v>0.503</v>
      </c>
      <c r="R33" s="48">
        <v>-4.0519999999999996</v>
      </c>
      <c r="S33" s="36">
        <v>-3.7949999999999999</v>
      </c>
      <c r="T33" s="36">
        <v>-4.6950000000000003</v>
      </c>
      <c r="U33" s="36">
        <v>-4.5250000000000004</v>
      </c>
      <c r="V33" s="36">
        <v>-2.6160000000000001</v>
      </c>
      <c r="W33" s="36">
        <v>-1.2450000000000001</v>
      </c>
      <c r="X33" s="36">
        <v>-0.48199999999999998</v>
      </c>
      <c r="Y33" s="36">
        <v>-0.22600000000000001</v>
      </c>
      <c r="Z33" s="36">
        <v>-0.58499999999999996</v>
      </c>
      <c r="AA33" s="36">
        <v>0.498</v>
      </c>
      <c r="AB33" s="36">
        <v>2.1880000000000002</v>
      </c>
      <c r="AC33" s="36">
        <v>-2.528</v>
      </c>
      <c r="AD33" s="36">
        <v>-5.1769999999999996</v>
      </c>
      <c r="AE33" s="109">
        <v>0.245</v>
      </c>
      <c r="AF33" s="109">
        <v>-2.2480000000000002</v>
      </c>
      <c r="AG33" s="37">
        <v>-1.6</v>
      </c>
      <c r="AH33" s="37">
        <v>-1.3</v>
      </c>
      <c r="AI33" s="37">
        <v>-1.8</v>
      </c>
      <c r="AJ33" s="37">
        <v>-1.6</v>
      </c>
      <c r="AK33" s="37">
        <v>-2</v>
      </c>
      <c r="AL33" s="15"/>
      <c r="AM33" s="15"/>
      <c r="AN33" s="15"/>
      <c r="AO33" s="15"/>
      <c r="AP33" s="15"/>
      <c r="AQ33" s="15"/>
      <c r="AR33" s="15"/>
      <c r="AS33" s="15"/>
      <c r="AT33" s="15"/>
      <c r="AU33" s="15"/>
      <c r="AV33" s="15"/>
      <c r="AW33" s="15"/>
      <c r="AX33" s="15"/>
    </row>
    <row r="34" spans="1:51" s="16" customFormat="1">
      <c r="A34" s="31" t="s">
        <v>30</v>
      </c>
      <c r="B34" s="35">
        <v>2.4181917043689001E-2</v>
      </c>
      <c r="C34" s="35">
        <v>0.118495162967028</v>
      </c>
      <c r="D34" s="35">
        <v>0.191983699801406</v>
      </c>
      <c r="E34" s="35">
        <v>0.26578008498774702</v>
      </c>
      <c r="F34" s="35">
        <v>0.29863440929572399</v>
      </c>
      <c r="G34" s="35">
        <v>0.43945090863242103</v>
      </c>
      <c r="H34" s="35">
        <v>0.50923961829618902</v>
      </c>
      <c r="I34" s="35">
        <v>0.61141526853842199</v>
      </c>
      <c r="J34" s="35">
        <v>0.69736296714241197</v>
      </c>
      <c r="K34" s="35">
        <v>0.91318987228590798</v>
      </c>
      <c r="L34" s="35">
        <v>0.98236287543081291</v>
      </c>
      <c r="M34" s="35">
        <v>1.1183363246828899</v>
      </c>
      <c r="N34" s="35">
        <v>1.15809168868102</v>
      </c>
      <c r="O34" s="35">
        <v>1.41142699415244</v>
      </c>
      <c r="P34" s="35">
        <v>2.1402733119663999</v>
      </c>
      <c r="Q34" s="35">
        <v>2.6393014205472998</v>
      </c>
      <c r="R34" s="35">
        <v>3.2859507358473201</v>
      </c>
      <c r="S34" s="35">
        <v>3.81707750275244</v>
      </c>
      <c r="T34" s="35">
        <v>4.0617854427288096</v>
      </c>
      <c r="U34" s="35">
        <v>4.9326488006300897</v>
      </c>
      <c r="V34" s="35">
        <v>4.9978655195036801</v>
      </c>
      <c r="W34" s="35">
        <v>6.1082064507345804</v>
      </c>
      <c r="X34" s="1">
        <v>7.3067612120719208</v>
      </c>
      <c r="Y34" s="1">
        <v>8.8515247871734513</v>
      </c>
      <c r="Z34" s="1">
        <v>9.1999999999999993</v>
      </c>
      <c r="AA34" s="1">
        <v>9.8818986376045501</v>
      </c>
      <c r="AB34" s="1">
        <v>10.614339204770724</v>
      </c>
      <c r="AC34" s="1">
        <v>11.401067839858303</v>
      </c>
      <c r="AD34" s="1">
        <v>12.246108342818784</v>
      </c>
      <c r="AE34" s="1">
        <v>13.153782755310724</v>
      </c>
      <c r="AF34" s="1">
        <v>14.128733466201226</v>
      </c>
      <c r="AG34" s="2">
        <v>15.1</v>
      </c>
      <c r="AH34" s="2">
        <v>16</v>
      </c>
      <c r="AI34" s="2">
        <v>16.7</v>
      </c>
      <c r="AJ34" s="2">
        <v>17.5</v>
      </c>
      <c r="AK34" s="2">
        <v>18</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35">
        <v>5.074707000000001</v>
      </c>
      <c r="C37" s="35">
        <v>5.2037489999999957</v>
      </c>
      <c r="D37" s="35">
        <v>5.3791569999999975</v>
      </c>
      <c r="E37" s="35">
        <v>5.5648840000000011</v>
      </c>
      <c r="F37" s="35">
        <v>5.805934999999999</v>
      </c>
      <c r="G37" s="35">
        <v>6.0970019999999998</v>
      </c>
      <c r="H37" s="35">
        <v>6.4110630000000004</v>
      </c>
      <c r="I37" s="35">
        <v>6.7237969999999976</v>
      </c>
      <c r="J37" s="35">
        <v>7.0083669999999998</v>
      </c>
      <c r="K37" s="35">
        <v>7.2585279999999974</v>
      </c>
      <c r="L37" s="35">
        <v>7.4789389999999951</v>
      </c>
      <c r="M37" s="35">
        <v>7.6881110000000081</v>
      </c>
      <c r="N37" s="35">
        <v>7.9020269999999933</v>
      </c>
      <c r="O37" s="35">
        <v>8.1250539999999987</v>
      </c>
      <c r="P37" s="35">
        <v>8.3485860000000063</v>
      </c>
      <c r="Q37" s="35">
        <v>8.5740299999999916</v>
      </c>
      <c r="R37" s="35">
        <v>8.7949950000000054</v>
      </c>
      <c r="S37" s="35">
        <v>9.0059210000000043</v>
      </c>
      <c r="T37" s="35">
        <v>9.1999600000000044</v>
      </c>
      <c r="U37" s="35">
        <v>9.4046029999999998</v>
      </c>
      <c r="V37" s="35">
        <v>9.6084270000000096</v>
      </c>
      <c r="W37" s="35">
        <v>9.7998680000000036</v>
      </c>
      <c r="X37" s="1">
        <v>9.9745069999999973</v>
      </c>
      <c r="Y37" s="1">
        <v>10.143143999999999</v>
      </c>
      <c r="Z37" s="1">
        <v>10.322599799999997</v>
      </c>
      <c r="AA37" s="1">
        <v>10.505230590333726</v>
      </c>
      <c r="AB37" s="1">
        <v>10.691092543961989</v>
      </c>
      <c r="AC37" s="1">
        <v>10.880242827675866</v>
      </c>
      <c r="AD37" s="1">
        <v>11.072739619679886</v>
      </c>
      <c r="AE37" s="1">
        <v>11.268642127486276</v>
      </c>
      <c r="AF37" s="1">
        <v>11.46801060612581</v>
      </c>
      <c r="AG37" s="2">
        <v>11.7</v>
      </c>
      <c r="AH37" s="2">
        <v>11.9</v>
      </c>
      <c r="AI37" s="2">
        <v>12</v>
      </c>
      <c r="AJ37" s="2">
        <v>12.1</v>
      </c>
      <c r="AK37" s="2">
        <v>12.2</v>
      </c>
      <c r="AL37" s="15"/>
      <c r="AM37" s="15"/>
      <c r="AN37" s="15"/>
      <c r="AO37" s="15"/>
      <c r="AP37" s="15"/>
      <c r="AQ37" s="15"/>
      <c r="AR37" s="15"/>
      <c r="AS37" s="15"/>
      <c r="AT37" s="15"/>
      <c r="AU37" s="15"/>
      <c r="AV37" s="15"/>
      <c r="AW37" s="15"/>
      <c r="AX37" s="15"/>
    </row>
    <row r="38" spans="1:51" s="16" customFormat="1">
      <c r="A38" s="31" t="s">
        <v>8</v>
      </c>
      <c r="B38" s="3" t="s">
        <v>47</v>
      </c>
      <c r="C38" s="3" t="s">
        <v>47</v>
      </c>
      <c r="D38" s="3" t="s">
        <v>47</v>
      </c>
      <c r="E38" s="3" t="s">
        <v>47</v>
      </c>
      <c r="F38" s="3" t="s">
        <v>47</v>
      </c>
      <c r="G38" s="3" t="s">
        <v>47</v>
      </c>
      <c r="H38" s="3" t="s">
        <v>47</v>
      </c>
      <c r="I38" s="3" t="s">
        <v>47</v>
      </c>
      <c r="J38" s="3" t="s">
        <v>47</v>
      </c>
      <c r="K38" s="3" t="s">
        <v>47</v>
      </c>
      <c r="L38" s="3" t="s">
        <v>47</v>
      </c>
      <c r="M38" s="3" t="s">
        <v>47</v>
      </c>
      <c r="N38" s="3" t="s">
        <v>47</v>
      </c>
      <c r="O38" s="3" t="s">
        <v>47</v>
      </c>
      <c r="P38" s="3" t="s">
        <v>47</v>
      </c>
      <c r="Q38" s="3" t="s">
        <v>47</v>
      </c>
      <c r="R38" s="3" t="s">
        <v>47</v>
      </c>
      <c r="S38" s="3" t="s">
        <v>47</v>
      </c>
      <c r="T38" s="3" t="s">
        <v>47</v>
      </c>
      <c r="U38" s="3" t="s">
        <v>47</v>
      </c>
      <c r="V38" s="3" t="s">
        <v>47</v>
      </c>
      <c r="W38" s="3" t="s">
        <v>47</v>
      </c>
      <c r="X38" s="3" t="s">
        <v>47</v>
      </c>
      <c r="Y38" s="3" t="s">
        <v>47</v>
      </c>
      <c r="Z38" s="3" t="s">
        <v>47</v>
      </c>
      <c r="AA38" s="3" t="s">
        <v>47</v>
      </c>
      <c r="AB38" s="3" t="s">
        <v>47</v>
      </c>
      <c r="AC38" s="33" t="s">
        <v>47</v>
      </c>
      <c r="AD38" s="33" t="s">
        <v>47</v>
      </c>
      <c r="AE38" s="33" t="s">
        <v>47</v>
      </c>
      <c r="AF38" s="33" t="s">
        <v>47</v>
      </c>
      <c r="AG38" s="5" t="s">
        <v>47</v>
      </c>
      <c r="AH38" s="5" t="s">
        <v>47</v>
      </c>
      <c r="AI38" s="5" t="s">
        <v>47</v>
      </c>
      <c r="AJ38" s="5" t="s">
        <v>47</v>
      </c>
      <c r="AK38" s="5" t="s">
        <v>47</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87" customFormat="1">
      <c r="A41" s="31" t="s">
        <v>33</v>
      </c>
      <c r="B41" s="51">
        <v>37.159999999999997</v>
      </c>
      <c r="C41" s="51">
        <v>37</v>
      </c>
      <c r="D41" s="51">
        <v>37</v>
      </c>
      <c r="E41" s="51">
        <v>37</v>
      </c>
      <c r="F41" s="51">
        <v>37</v>
      </c>
      <c r="G41" s="51">
        <v>37</v>
      </c>
      <c r="H41" s="51">
        <v>37</v>
      </c>
      <c r="I41" s="51">
        <v>37</v>
      </c>
      <c r="J41" s="51">
        <v>37</v>
      </c>
      <c r="K41" s="51">
        <v>37</v>
      </c>
      <c r="L41" s="51">
        <v>37</v>
      </c>
      <c r="M41" s="51">
        <v>37</v>
      </c>
      <c r="N41" s="51">
        <v>37</v>
      </c>
      <c r="O41" s="51">
        <v>37</v>
      </c>
      <c r="P41" s="51">
        <v>37</v>
      </c>
      <c r="Q41" s="51">
        <v>37</v>
      </c>
      <c r="R41" s="51">
        <v>37</v>
      </c>
      <c r="S41" s="51">
        <v>38</v>
      </c>
      <c r="T41" s="51">
        <v>38</v>
      </c>
      <c r="U41" s="51">
        <v>38</v>
      </c>
      <c r="V41" s="51">
        <v>38</v>
      </c>
      <c r="W41" s="51">
        <v>38</v>
      </c>
      <c r="X41" s="3">
        <v>38</v>
      </c>
      <c r="Y41" s="3">
        <v>38.099999999999994</v>
      </c>
      <c r="Z41" s="3">
        <v>38.200263157894732</v>
      </c>
      <c r="AA41" s="3">
        <v>38.300790166204976</v>
      </c>
      <c r="AB41" s="3">
        <v>38.401581719273935</v>
      </c>
      <c r="AC41" s="3">
        <v>38.502638513272018</v>
      </c>
      <c r="AD41" s="3">
        <v>38.603961246201678</v>
      </c>
      <c r="AE41" s="3">
        <v>38.705550617902205</v>
      </c>
      <c r="AF41" s="3">
        <v>38.705550617902205</v>
      </c>
      <c r="AG41" s="18">
        <v>38.705550617902205</v>
      </c>
      <c r="AH41" s="18">
        <v>38.705550617902205</v>
      </c>
      <c r="AI41" s="18">
        <v>38.700000000000003</v>
      </c>
      <c r="AJ41" s="18">
        <v>38.799999999999997</v>
      </c>
      <c r="AK41" s="18">
        <v>38.799999999999997</v>
      </c>
      <c r="AL41" s="86"/>
      <c r="AM41" s="86"/>
      <c r="AN41" s="86"/>
      <c r="AO41" s="86"/>
      <c r="AP41" s="86"/>
      <c r="AQ41" s="86"/>
      <c r="AR41" s="86"/>
      <c r="AS41" s="86"/>
      <c r="AT41" s="86"/>
      <c r="AU41" s="86"/>
      <c r="AV41" s="86"/>
      <c r="AW41" s="86"/>
      <c r="AX41" s="86"/>
    </row>
    <row r="42" spans="1:51" s="16" customFormat="1">
      <c r="A42" s="29" t="s">
        <v>32</v>
      </c>
      <c r="B42" s="35">
        <v>125.246</v>
      </c>
      <c r="C42" s="35">
        <v>123.848</v>
      </c>
      <c r="D42" s="35">
        <v>122.45</v>
      </c>
      <c r="E42" s="35">
        <v>121.05200000000001</v>
      </c>
      <c r="F42" s="35">
        <v>119.654</v>
      </c>
      <c r="G42" s="35">
        <v>118.256</v>
      </c>
      <c r="H42" s="35">
        <v>116.858</v>
      </c>
      <c r="I42" s="35">
        <v>115.46</v>
      </c>
      <c r="J42" s="35">
        <v>113.83</v>
      </c>
      <c r="K42" s="35">
        <v>112.2</v>
      </c>
      <c r="L42" s="35">
        <v>110.57</v>
      </c>
      <c r="M42" s="35">
        <v>108.94</v>
      </c>
      <c r="N42" s="35">
        <v>107.31</v>
      </c>
      <c r="O42" s="35">
        <v>106.036</v>
      </c>
      <c r="P42" s="35">
        <v>104.762</v>
      </c>
      <c r="Q42" s="35">
        <v>103.488</v>
      </c>
      <c r="R42" s="35">
        <v>102.214</v>
      </c>
      <c r="S42" s="35">
        <v>100.94</v>
      </c>
      <c r="T42" s="35">
        <v>99.665999999999997</v>
      </c>
      <c r="U42" s="35">
        <v>98.391999999999996</v>
      </c>
      <c r="V42" s="35">
        <v>97.117999999999995</v>
      </c>
      <c r="W42" s="35">
        <v>95.843999999999994</v>
      </c>
      <c r="X42" s="1">
        <v>94.57</v>
      </c>
      <c r="Y42" s="1">
        <v>93.423399999999987</v>
      </c>
      <c r="Z42" s="1">
        <v>92.290701782383408</v>
      </c>
      <c r="AA42" s="1">
        <v>91.171736797042584</v>
      </c>
      <c r="AB42" s="1">
        <v>90.066338537430767</v>
      </c>
      <c r="AC42" s="1">
        <v>88.974342515785224</v>
      </c>
      <c r="AD42" s="1">
        <v>87.895586238650836</v>
      </c>
      <c r="AE42" s="1">
        <v>86.829909182700348</v>
      </c>
      <c r="AF42" s="1">
        <v>85.77715277084792</v>
      </c>
      <c r="AG42" s="2">
        <v>84.9</v>
      </c>
      <c r="AH42" s="2">
        <v>84</v>
      </c>
      <c r="AI42" s="2">
        <v>83.2</v>
      </c>
      <c r="AJ42" s="2">
        <v>82.4</v>
      </c>
      <c r="AK42" s="2">
        <v>81.7</v>
      </c>
      <c r="AL42" s="15"/>
      <c r="AM42" s="15"/>
      <c r="AN42" s="15"/>
      <c r="AO42" s="15"/>
      <c r="AP42" s="15"/>
      <c r="AQ42" s="15"/>
      <c r="AR42" s="15"/>
      <c r="AS42" s="15"/>
      <c r="AT42" s="15"/>
      <c r="AU42" s="15"/>
      <c r="AV42" s="15"/>
      <c r="AW42" s="15"/>
      <c r="AX42" s="15"/>
    </row>
    <row r="43" spans="1:51" s="16" customFormat="1">
      <c r="A43" s="29" t="s">
        <v>34</v>
      </c>
      <c r="B43" s="35">
        <v>1.386126</v>
      </c>
      <c r="C43" s="35">
        <v>1.4778009999999999</v>
      </c>
      <c r="D43" s="35">
        <v>1.5511410000000001</v>
      </c>
      <c r="E43" s="35">
        <v>1.6171469999999999</v>
      </c>
      <c r="F43" s="35">
        <v>1.5401400000000001</v>
      </c>
      <c r="G43" s="35">
        <v>1.950844</v>
      </c>
      <c r="H43" s="35">
        <v>1.8958390000000001</v>
      </c>
      <c r="I43" s="35">
        <v>1.976513</v>
      </c>
      <c r="J43" s="35">
        <v>2.251538</v>
      </c>
      <c r="K43" s="35">
        <v>2.2075339999999999</v>
      </c>
      <c r="L43" s="35">
        <v>2.379883</v>
      </c>
      <c r="M43" s="35">
        <v>2.4458890000000002</v>
      </c>
      <c r="N43" s="35">
        <v>2.775919</v>
      </c>
      <c r="O43" s="35">
        <v>2.9996060000000004</v>
      </c>
      <c r="P43" s="35">
        <v>3.4653149999999999</v>
      </c>
      <c r="Q43" s="35">
        <v>3.8980210000000004</v>
      </c>
      <c r="R43" s="35">
        <v>4.6534230000000001</v>
      </c>
      <c r="S43" s="35">
        <v>5.0127889999999997</v>
      </c>
      <c r="T43" s="35">
        <v>5.2071400000000008</v>
      </c>
      <c r="U43" s="35">
        <v>5.4564960000000005</v>
      </c>
      <c r="V43" s="35">
        <v>5.6031760000000004</v>
      </c>
      <c r="W43" s="35">
        <v>6.6849410000000002</v>
      </c>
      <c r="X43" s="1">
        <v>7.0758432000000004</v>
      </c>
      <c r="Y43" s="1">
        <v>7.4896034222270993</v>
      </c>
      <c r="Z43" s="1">
        <v>7.9275582904714268</v>
      </c>
      <c r="AA43" s="1">
        <v>8.3911225876542321</v>
      </c>
      <c r="AB43" s="1">
        <v>8.881793826186291</v>
      </c>
      <c r="AC43" s="1">
        <v>9.4011570855782054</v>
      </c>
      <c r="AD43" s="1">
        <v>9.9508901329301729</v>
      </c>
      <c r="AE43" s="1">
        <v>10.532768842842602</v>
      </c>
      <c r="AF43" s="1">
        <v>11.148672934256219</v>
      </c>
      <c r="AG43" s="2">
        <v>11.7</v>
      </c>
      <c r="AH43" s="2">
        <v>12.3</v>
      </c>
      <c r="AI43" s="2">
        <v>13</v>
      </c>
      <c r="AJ43" s="2">
        <v>13.8</v>
      </c>
      <c r="AK43" s="2">
        <v>14.7</v>
      </c>
      <c r="AL43" s="15"/>
      <c r="AM43" s="15"/>
      <c r="AN43" s="15"/>
      <c r="AO43" s="15"/>
      <c r="AP43" s="15"/>
      <c r="AQ43" s="15"/>
      <c r="AR43" s="15"/>
      <c r="AS43" s="15"/>
      <c r="AT43" s="15"/>
      <c r="AU43" s="15"/>
      <c r="AV43" s="15"/>
      <c r="AW43" s="15"/>
      <c r="AX43" s="15"/>
    </row>
    <row r="44" spans="1:51" s="16" customFormat="1">
      <c r="A44" s="29" t="s">
        <v>35</v>
      </c>
      <c r="B44" s="35">
        <v>0.13905374801557943</v>
      </c>
      <c r="C44" s="35">
        <v>0.14326196156107154</v>
      </c>
      <c r="D44" s="35">
        <v>0.14559840008380298</v>
      </c>
      <c r="E44" s="35">
        <v>0.1472774857237156</v>
      </c>
      <c r="F44" s="35">
        <v>0.13634528695418155</v>
      </c>
      <c r="G44" s="35">
        <v>0.1682089931494406</v>
      </c>
      <c r="H44" s="35">
        <v>0.15953358046308386</v>
      </c>
      <c r="I44" s="35">
        <v>0.16264445555157461</v>
      </c>
      <c r="J44" s="35">
        <v>0.18153943975528106</v>
      </c>
      <c r="K44" s="35">
        <v>0.17471953692081563</v>
      </c>
      <c r="L44" s="35">
        <v>0.18515988797742866</v>
      </c>
      <c r="M44" s="35">
        <v>0.18723252035059543</v>
      </c>
      <c r="N44" s="35">
        <v>0.20918439743301551</v>
      </c>
      <c r="O44" s="35">
        <v>0.22261371099119234</v>
      </c>
      <c r="P44" s="35">
        <v>0.25337375051117988</v>
      </c>
      <c r="Q44" s="35">
        <v>0.28082694950163573</v>
      </c>
      <c r="R44" s="35">
        <v>0.33025935458156469</v>
      </c>
      <c r="S44" s="35">
        <v>0.35033056719180022</v>
      </c>
      <c r="T44" s="35">
        <v>0.35817724805380918</v>
      </c>
      <c r="U44" s="35">
        <v>0.3692593544531026</v>
      </c>
      <c r="V44" s="35">
        <v>0.37298082128023397</v>
      </c>
      <c r="W44" s="35">
        <v>0.43775999800927129</v>
      </c>
      <c r="X44" s="1">
        <v>0.46061755806689691</v>
      </c>
      <c r="Y44" s="1">
        <v>0.48466862153772589</v>
      </c>
      <c r="Z44" s="1">
        <v>0.50997550698917038</v>
      </c>
      <c r="AA44" s="1">
        <v>0.53660378694150201</v>
      </c>
      <c r="AB44" s="1">
        <v>0.56462245777241915</v>
      </c>
      <c r="AC44" s="1">
        <v>0.59410411849315026</v>
      </c>
      <c r="AD44" s="1">
        <v>0.62512515885931985</v>
      </c>
      <c r="AE44" s="1">
        <v>0.65776595730398957</v>
      </c>
      <c r="AF44" s="1">
        <v>0.69211108920573794</v>
      </c>
      <c r="AG44" s="2">
        <v>0.8</v>
      </c>
      <c r="AH44" s="2">
        <v>0.8</v>
      </c>
      <c r="AI44" s="2">
        <v>0.8</v>
      </c>
      <c r="AJ44" s="2">
        <v>0.8</v>
      </c>
      <c r="AK44" s="2">
        <v>0.8</v>
      </c>
      <c r="AL44" s="15"/>
      <c r="AM44" s="15"/>
      <c r="AN44" s="15"/>
      <c r="AO44" s="15"/>
      <c r="AP44" s="15"/>
      <c r="AQ44" s="15"/>
      <c r="AR44" s="15"/>
      <c r="AS44" s="15"/>
      <c r="AT44" s="15"/>
      <c r="AU44" s="15"/>
      <c r="AV44" s="15"/>
      <c r="AW44" s="15"/>
      <c r="AX44" s="15"/>
    </row>
    <row r="45" spans="1:51">
      <c r="A45" s="29" t="s">
        <v>36</v>
      </c>
      <c r="B45" s="51">
        <v>0.57030314207077004</v>
      </c>
      <c r="C45" s="51">
        <v>2.76906442642212</v>
      </c>
      <c r="D45" s="51">
        <v>4.9586486816406197</v>
      </c>
      <c r="E45" s="51">
        <v>7.1359958648681596</v>
      </c>
      <c r="F45" s="51">
        <v>9.2980480194091797</v>
      </c>
      <c r="G45" s="51">
        <v>18.670000000000002</v>
      </c>
      <c r="H45" s="51">
        <v>13.5640296936035</v>
      </c>
      <c r="I45" s="51">
        <v>16.600000000000001</v>
      </c>
      <c r="J45" s="51">
        <v>17.7442817687988</v>
      </c>
      <c r="K45" s="51">
        <v>19.8128566741943</v>
      </c>
      <c r="L45" s="51">
        <v>19.3</v>
      </c>
      <c r="M45" s="51">
        <v>23.937217712402301</v>
      </c>
      <c r="N45" s="51">
        <v>20.5</v>
      </c>
      <c r="O45" s="51">
        <v>28.084947586059599</v>
      </c>
      <c r="P45" s="51">
        <v>30.182733535766602</v>
      </c>
      <c r="Q45" s="51">
        <v>26.4</v>
      </c>
      <c r="R45" s="51">
        <v>34.444374084472699</v>
      </c>
      <c r="S45" s="51">
        <v>31.1</v>
      </c>
      <c r="T45" s="51">
        <v>38.778110504150398</v>
      </c>
      <c r="U45" s="51">
        <v>40.964504241943402</v>
      </c>
      <c r="V45" s="51">
        <v>43.159908294677699</v>
      </c>
      <c r="W45" s="51">
        <v>56.1</v>
      </c>
      <c r="X45" s="3">
        <v>47.565738677978501</v>
      </c>
      <c r="Y45" s="3">
        <v>49.770656585693402</v>
      </c>
      <c r="Z45" s="1">
        <v>51.729448890686086</v>
      </c>
      <c r="AA45" s="1">
        <v>53.765332147603267</v>
      </c>
      <c r="AB45" s="1">
        <v>55.881340376362978</v>
      </c>
      <c r="AC45" s="1">
        <v>58.080627004889415</v>
      </c>
      <c r="AD45" s="1">
        <v>60.366469568578445</v>
      </c>
      <c r="AE45" s="1">
        <v>62.742274594717003</v>
      </c>
      <c r="AF45" s="1">
        <v>65.211582679135503</v>
      </c>
      <c r="AG45" s="2">
        <v>69</v>
      </c>
      <c r="AH45" s="2">
        <v>74</v>
      </c>
      <c r="AI45" s="2">
        <v>79.099999999999994</v>
      </c>
      <c r="AJ45" s="2">
        <v>84.4</v>
      </c>
      <c r="AK45" s="2">
        <v>89.8</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Cambodia</v>
      </c>
      <c r="C49" s="113"/>
      <c r="D49" s="114" t="s">
        <v>54</v>
      </c>
      <c r="E49" s="113"/>
      <c r="F49" s="114" t="s">
        <v>51</v>
      </c>
      <c r="G49" s="113"/>
      <c r="H49" s="114" t="s">
        <v>55</v>
      </c>
      <c r="I49" s="113"/>
      <c r="J49" s="114" t="s">
        <v>50</v>
      </c>
      <c r="K49" s="113"/>
      <c r="L49" s="114" t="s">
        <v>56</v>
      </c>
      <c r="M49" s="113"/>
      <c r="N49" s="114" t="s">
        <v>57</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3.5</v>
      </c>
      <c r="C50" s="116">
        <v>3.5</v>
      </c>
      <c r="D50" s="115">
        <v>2.4</v>
      </c>
      <c r="E50" s="116">
        <v>2.4</v>
      </c>
      <c r="F50" s="115">
        <v>5.2</v>
      </c>
      <c r="G50" s="116">
        <v>5.2</v>
      </c>
      <c r="H50" s="115">
        <v>0.4</v>
      </c>
      <c r="I50" s="116">
        <v>0.4</v>
      </c>
      <c r="J50" s="115">
        <v>2.9</v>
      </c>
      <c r="K50" s="116">
        <v>2.9</v>
      </c>
      <c r="L50" s="115">
        <v>-1.3</v>
      </c>
      <c r="M50" s="116">
        <v>-1.3</v>
      </c>
      <c r="N50" s="115">
        <v>2.4</v>
      </c>
      <c r="O50" s="116">
        <v>2.4</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3.1</v>
      </c>
      <c r="C51" s="116">
        <v>3.1</v>
      </c>
      <c r="D51" s="115">
        <v>13.3</v>
      </c>
      <c r="E51" s="116">
        <v>13.3</v>
      </c>
      <c r="F51" s="115">
        <v>2.9</v>
      </c>
      <c r="G51" s="116">
        <v>2.9</v>
      </c>
      <c r="H51" s="124">
        <v>1.7</v>
      </c>
      <c r="I51" s="116">
        <v>1.7</v>
      </c>
      <c r="J51" s="115">
        <v>1.6</v>
      </c>
      <c r="K51" s="116">
        <v>1.6</v>
      </c>
      <c r="L51" s="115">
        <v>12.7</v>
      </c>
      <c r="M51" s="116">
        <v>12.7</v>
      </c>
      <c r="N51" s="115">
        <v>2.7</v>
      </c>
      <c r="O51" s="116">
        <v>2.7</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15" t="s">
        <v>47</v>
      </c>
      <c r="C52" s="116" t="s">
        <v>47</v>
      </c>
      <c r="D52" s="120" t="s">
        <v>47</v>
      </c>
      <c r="E52" s="120" t="s">
        <v>47</v>
      </c>
      <c r="F52" s="120">
        <v>2.4</v>
      </c>
      <c r="G52" s="120">
        <v>2.4</v>
      </c>
      <c r="H52" s="120">
        <v>1.4</v>
      </c>
      <c r="I52" s="120">
        <v>1.4</v>
      </c>
      <c r="J52" s="115">
        <v>4</v>
      </c>
      <c r="K52" s="116">
        <v>4</v>
      </c>
      <c r="L52" s="120" t="s">
        <v>47</v>
      </c>
      <c r="M52" s="120" t="s">
        <v>47</v>
      </c>
      <c r="N52" s="115">
        <v>2.4</v>
      </c>
      <c r="O52" s="116">
        <v>2.4</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7">
        <v>8187</v>
      </c>
      <c r="C53" s="118">
        <v>8187</v>
      </c>
      <c r="D53" s="119">
        <v>10242</v>
      </c>
      <c r="E53" s="119">
        <v>10242</v>
      </c>
      <c r="F53" s="119">
        <v>15470</v>
      </c>
      <c r="G53" s="119">
        <v>15470</v>
      </c>
      <c r="H53" s="119">
        <v>23401</v>
      </c>
      <c r="I53" s="119">
        <v>23401</v>
      </c>
      <c r="J53" s="117">
        <v>39030</v>
      </c>
      <c r="K53" s="118">
        <v>39030</v>
      </c>
      <c r="L53" s="119">
        <v>5203</v>
      </c>
      <c r="M53" s="119">
        <v>5203</v>
      </c>
      <c r="N53" s="117">
        <v>133737</v>
      </c>
      <c r="O53" s="118">
        <v>133737</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1">
        <v>45.2</v>
      </c>
      <c r="C54" s="122">
        <v>45.2</v>
      </c>
      <c r="D54" s="123">
        <v>15.2</v>
      </c>
      <c r="E54" s="123">
        <v>15.2</v>
      </c>
      <c r="F54" s="123">
        <v>465.8</v>
      </c>
      <c r="G54" s="123">
        <v>465.8</v>
      </c>
      <c r="H54" s="123">
        <v>548.9</v>
      </c>
      <c r="I54" s="123">
        <v>548.9</v>
      </c>
      <c r="J54" s="121">
        <v>445.5</v>
      </c>
      <c r="K54" s="122">
        <v>445.5</v>
      </c>
      <c r="L54" s="123">
        <v>68</v>
      </c>
      <c r="M54" s="123">
        <v>68</v>
      </c>
      <c r="N54" s="121">
        <v>525.20000000000005</v>
      </c>
      <c r="O54" s="122">
        <v>525.20000000000005</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15">
        <v>22</v>
      </c>
      <c r="C55" s="116">
        <v>22</v>
      </c>
      <c r="D55" s="120">
        <v>28</v>
      </c>
      <c r="E55" s="120">
        <v>28</v>
      </c>
      <c r="F55" s="120">
        <v>41</v>
      </c>
      <c r="G55" s="120">
        <v>41</v>
      </c>
      <c r="H55" s="120">
        <v>35</v>
      </c>
      <c r="I55" s="120">
        <v>35</v>
      </c>
      <c r="J55" s="115">
        <v>50</v>
      </c>
      <c r="K55" s="116">
        <v>50</v>
      </c>
      <c r="L55" s="120">
        <v>20</v>
      </c>
      <c r="M55" s="120">
        <v>20</v>
      </c>
      <c r="N55" s="115">
        <v>83</v>
      </c>
      <c r="O55" s="116">
        <v>83</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125"/>
  <sheetViews>
    <sheetView workbookViewId="0">
      <pane xSplit="1" ySplit="2" topLeftCell="B3" activePane="bottomRight" state="frozen"/>
      <selection pane="topRight" activeCell="B1" sqref="B1"/>
      <selection pane="bottomLeft" activeCell="A3" sqref="A3"/>
      <selection pane="bottomRight" activeCell="AJ18" sqref="AJ18"/>
    </sheetView>
  </sheetViews>
  <sheetFormatPr baseColWidth="10" defaultColWidth="7.85546875" defaultRowHeight="13"/>
  <cols>
    <col min="1" max="1" width="34.85546875" style="9" customWidth="1"/>
    <col min="2" max="20" width="6.42578125" style="9" customWidth="1"/>
    <col min="21" max="27" width="6.7109375" style="9" customWidth="1"/>
    <col min="28" max="37" width="7" style="9" customWidth="1"/>
    <col min="38" max="16384" width="7.85546875" style="9"/>
  </cols>
  <sheetData>
    <row r="1" spans="1:51" ht="20">
      <c r="A1" s="34" t="s">
        <v>58</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35">
        <v>1178.44</v>
      </c>
      <c r="C5" s="35">
        <v>1191.835</v>
      </c>
      <c r="D5" s="35">
        <v>1204.855</v>
      </c>
      <c r="E5" s="35">
        <v>1217.55</v>
      </c>
      <c r="F5" s="35">
        <v>1230.075</v>
      </c>
      <c r="G5" s="35">
        <v>1241.9349999999999</v>
      </c>
      <c r="H5" s="35">
        <v>1252.7349999999999</v>
      </c>
      <c r="I5" s="35">
        <v>1262.645</v>
      </c>
      <c r="J5" s="35">
        <v>1271.8499999999999</v>
      </c>
      <c r="K5" s="35">
        <v>1280.4000000000001</v>
      </c>
      <c r="L5" s="35">
        <v>1288.4000000000001</v>
      </c>
      <c r="M5" s="35">
        <v>1296.075</v>
      </c>
      <c r="N5" s="35">
        <v>1303.72</v>
      </c>
      <c r="O5" s="35">
        <v>1311.02</v>
      </c>
      <c r="P5" s="35">
        <v>1317.885</v>
      </c>
      <c r="Q5" s="35">
        <v>1324.655</v>
      </c>
      <c r="R5" s="35">
        <v>1331.26</v>
      </c>
      <c r="S5" s="35">
        <v>1337.7049999999999</v>
      </c>
      <c r="T5" s="35">
        <v>1344.13</v>
      </c>
      <c r="U5" s="35">
        <v>1350.6949999999999</v>
      </c>
      <c r="V5" s="35">
        <v>1357.38</v>
      </c>
      <c r="W5" s="35">
        <v>1364.27</v>
      </c>
      <c r="X5" s="1">
        <v>1371.22</v>
      </c>
      <c r="Y5" s="1">
        <v>1378.665</v>
      </c>
      <c r="Z5" s="1">
        <v>1384.7429999999999</v>
      </c>
      <c r="AA5" s="1">
        <v>1390.8477955478668</v>
      </c>
      <c r="AB5" s="1">
        <v>1396.9795047747928</v>
      </c>
      <c r="AC5" s="1">
        <v>1403.1382463327645</v>
      </c>
      <c r="AD5" s="1">
        <v>1409.3241393968594</v>
      </c>
      <c r="AE5" s="1">
        <v>1415.5373036675517</v>
      </c>
      <c r="AF5" s="1">
        <v>1419.2</v>
      </c>
      <c r="AG5" s="2">
        <v>1422.5</v>
      </c>
      <c r="AH5" s="2">
        <v>1425.3</v>
      </c>
      <c r="AI5" s="2">
        <v>1427.8</v>
      </c>
      <c r="AJ5" s="2">
        <v>1429.9</v>
      </c>
      <c r="AK5" s="2">
        <v>1431.7</v>
      </c>
      <c r="AL5" s="15"/>
      <c r="AM5" s="15"/>
      <c r="AN5" s="15"/>
      <c r="AO5" s="15"/>
      <c r="AP5" s="15"/>
      <c r="AQ5" s="15"/>
      <c r="AR5" s="15"/>
      <c r="AS5" s="15"/>
      <c r="AT5" s="15"/>
      <c r="AU5" s="15"/>
      <c r="AV5" s="15"/>
      <c r="AW5" s="15"/>
      <c r="AX5" s="15"/>
    </row>
    <row r="6" spans="1:51" s="16" customFormat="1">
      <c r="A6" s="30" t="s">
        <v>20</v>
      </c>
      <c r="B6" s="35">
        <v>18.09</v>
      </c>
      <c r="C6" s="35">
        <v>17.7</v>
      </c>
      <c r="D6" s="35">
        <v>17.12</v>
      </c>
      <c r="E6" s="35">
        <v>16.98</v>
      </c>
      <c r="F6" s="35">
        <v>16.57</v>
      </c>
      <c r="G6" s="35">
        <v>15.64</v>
      </c>
      <c r="H6" s="35">
        <v>14.64</v>
      </c>
      <c r="I6" s="35">
        <v>14.03</v>
      </c>
      <c r="J6" s="35">
        <v>13.38</v>
      </c>
      <c r="K6" s="35">
        <v>12.86</v>
      </c>
      <c r="L6" s="35">
        <v>12.41</v>
      </c>
      <c r="M6" s="35">
        <v>12.29</v>
      </c>
      <c r="N6" s="35">
        <v>12.4</v>
      </c>
      <c r="O6" s="35">
        <v>12.09</v>
      </c>
      <c r="P6" s="35">
        <v>12.1</v>
      </c>
      <c r="Q6" s="35">
        <v>12.14</v>
      </c>
      <c r="R6" s="35">
        <v>12.13</v>
      </c>
      <c r="S6" s="35">
        <v>11.9</v>
      </c>
      <c r="T6" s="35">
        <v>11.93</v>
      </c>
      <c r="U6" s="35">
        <v>12.1</v>
      </c>
      <c r="V6" s="35">
        <v>12.08</v>
      </c>
      <c r="W6" s="35">
        <v>12.37</v>
      </c>
      <c r="X6" s="1">
        <v>12.07</v>
      </c>
      <c r="Y6" s="1">
        <v>12</v>
      </c>
      <c r="Z6" s="1">
        <v>11.99</v>
      </c>
      <c r="AA6" s="1">
        <v>11.980008333333334</v>
      </c>
      <c r="AB6" s="1">
        <v>11.970024993055556</v>
      </c>
      <c r="AC6" s="1">
        <v>11.96004997222801</v>
      </c>
      <c r="AD6" s="1">
        <v>11.95008326391782</v>
      </c>
      <c r="AE6" s="1">
        <v>11.940124861197889</v>
      </c>
      <c r="AF6" s="1">
        <v>11.93017475714689</v>
      </c>
      <c r="AG6" s="2">
        <v>11.8</v>
      </c>
      <c r="AH6" s="2">
        <v>11.7</v>
      </c>
      <c r="AI6" s="2">
        <v>11.6</v>
      </c>
      <c r="AJ6" s="2">
        <v>11.5</v>
      </c>
      <c r="AK6" s="2">
        <v>11.4</v>
      </c>
      <c r="AL6" s="15"/>
      <c r="AM6" s="15"/>
      <c r="AN6" s="15"/>
      <c r="AO6" s="15"/>
      <c r="AP6" s="15"/>
      <c r="AQ6" s="15"/>
      <c r="AR6" s="15"/>
      <c r="AS6" s="15"/>
      <c r="AT6" s="15"/>
      <c r="AU6" s="15"/>
      <c r="AV6" s="15"/>
      <c r="AW6" s="15"/>
      <c r="AX6" s="15"/>
    </row>
    <row r="7" spans="1:51" s="20" customFormat="1">
      <c r="A7" s="31" t="s">
        <v>21</v>
      </c>
      <c r="B7" s="35">
        <v>6.64</v>
      </c>
      <c r="C7" s="35">
        <v>6.49</v>
      </c>
      <c r="D7" s="35">
        <v>6.57</v>
      </c>
      <c r="E7" s="35">
        <v>6.56</v>
      </c>
      <c r="F7" s="35">
        <v>6.51</v>
      </c>
      <c r="G7" s="35">
        <v>6.5</v>
      </c>
      <c r="H7" s="35">
        <v>6.46</v>
      </c>
      <c r="I7" s="35">
        <v>6.45</v>
      </c>
      <c r="J7" s="35">
        <v>6.43</v>
      </c>
      <c r="K7" s="35">
        <v>6.41</v>
      </c>
      <c r="L7" s="35">
        <v>6.4</v>
      </c>
      <c r="M7" s="35">
        <v>6.42</v>
      </c>
      <c r="N7" s="35">
        <v>6.51</v>
      </c>
      <c r="O7" s="35">
        <v>6.81</v>
      </c>
      <c r="P7" s="35">
        <v>6.93</v>
      </c>
      <c r="Q7" s="35">
        <v>7.06</v>
      </c>
      <c r="R7" s="35">
        <v>7.08</v>
      </c>
      <c r="S7" s="35">
        <v>7.11</v>
      </c>
      <c r="T7" s="35">
        <v>7.14</v>
      </c>
      <c r="U7" s="35">
        <v>7.15</v>
      </c>
      <c r="V7" s="35">
        <v>7.16</v>
      </c>
      <c r="W7" s="35">
        <v>7.16</v>
      </c>
      <c r="X7" s="1">
        <v>7.11</v>
      </c>
      <c r="Y7" s="1">
        <v>7.3</v>
      </c>
      <c r="Z7" s="1">
        <v>7.3370000000000006</v>
      </c>
      <c r="AA7" s="1">
        <v>7.3741875342465768</v>
      </c>
      <c r="AB7" s="1">
        <v>7.4115635532557729</v>
      </c>
      <c r="AC7" s="1">
        <v>7.4491290123613165</v>
      </c>
      <c r="AD7" s="1">
        <v>7.486884871739039</v>
      </c>
      <c r="AE7" s="1">
        <v>7.5248320964314157</v>
      </c>
      <c r="AF7" s="1">
        <v>7.5629716563722331</v>
      </c>
      <c r="AG7" s="2">
        <v>7.5629716563722331</v>
      </c>
      <c r="AH7" s="2">
        <v>7.7</v>
      </c>
      <c r="AI7" s="2">
        <v>7.7</v>
      </c>
      <c r="AJ7" s="2">
        <v>7.8</v>
      </c>
      <c r="AK7" s="2">
        <v>7.8</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616.52700000000004</v>
      </c>
      <c r="C10" s="1">
        <v>562.27700000000004</v>
      </c>
      <c r="D10" s="1">
        <v>731.97299999999996</v>
      </c>
      <c r="E10" s="1">
        <v>860.84299999999996</v>
      </c>
      <c r="F10" s="1">
        <v>958.15599999999995</v>
      </c>
      <c r="G10" s="1">
        <v>1025.2950000000001</v>
      </c>
      <c r="H10" s="1">
        <v>1089.453</v>
      </c>
      <c r="I10" s="1">
        <v>1205.2629999999999</v>
      </c>
      <c r="J10" s="1">
        <v>1332.2470000000001</v>
      </c>
      <c r="K10" s="1">
        <v>1461.92</v>
      </c>
      <c r="L10" s="1">
        <v>1649.924</v>
      </c>
      <c r="M10" s="1">
        <v>1941.748</v>
      </c>
      <c r="N10" s="1">
        <v>2268.6149999999998</v>
      </c>
      <c r="O10" s="1">
        <v>2729.75</v>
      </c>
      <c r="P10" s="1">
        <v>3523.2750000000001</v>
      </c>
      <c r="Q10" s="1">
        <v>4558.9009999999998</v>
      </c>
      <c r="R10" s="1">
        <v>5059.7160000000003</v>
      </c>
      <c r="S10" s="97">
        <v>6033.83</v>
      </c>
      <c r="T10" s="97">
        <v>7492.2120000000004</v>
      </c>
      <c r="U10" s="97">
        <v>8539.5840000000007</v>
      </c>
      <c r="V10" s="97">
        <v>9624.9279999999999</v>
      </c>
      <c r="W10" s="97">
        <v>10524.241</v>
      </c>
      <c r="X10" s="97">
        <v>11113.508</v>
      </c>
      <c r="Y10" s="97">
        <v>11226.897000000001</v>
      </c>
      <c r="Z10" s="97">
        <v>12265.326999999999</v>
      </c>
      <c r="AA10" s="97">
        <v>13841.812</v>
      </c>
      <c r="AB10" s="97">
        <v>14340.6</v>
      </c>
      <c r="AC10" s="97">
        <v>14862.564</v>
      </c>
      <c r="AD10" s="97">
        <v>17759.307000000001</v>
      </c>
      <c r="AE10" s="108">
        <v>17848.54</v>
      </c>
      <c r="AF10" s="108">
        <v>17662.041000000001</v>
      </c>
      <c r="AG10" s="98">
        <v>18532.633000000002</v>
      </c>
      <c r="AH10" s="98">
        <v>19790.074000000001</v>
      </c>
      <c r="AI10" s="98">
        <v>21027.664000000001</v>
      </c>
      <c r="AJ10" s="98">
        <v>22276.918000000001</v>
      </c>
      <c r="AK10" s="98">
        <v>23579.012999999999</v>
      </c>
      <c r="AL10" s="15"/>
      <c r="AM10" s="15"/>
      <c r="AN10" s="15"/>
      <c r="AO10" s="15"/>
      <c r="AP10" s="15"/>
      <c r="AQ10" s="15"/>
      <c r="AR10" s="15"/>
      <c r="AS10" s="15"/>
      <c r="AT10" s="15"/>
      <c r="AU10" s="15"/>
      <c r="AV10" s="15"/>
      <c r="AW10" s="15"/>
      <c r="AX10" s="15"/>
    </row>
    <row r="11" spans="1:51" s="16" customFormat="1">
      <c r="A11" s="31" t="s">
        <v>2</v>
      </c>
      <c r="B11" s="3">
        <v>13.9</v>
      </c>
      <c r="C11" s="3">
        <v>13.1</v>
      </c>
      <c r="D11" s="3">
        <v>11</v>
      </c>
      <c r="E11" s="3">
        <v>9.9</v>
      </c>
      <c r="F11" s="3">
        <v>9.1999999999999993</v>
      </c>
      <c r="G11" s="3">
        <v>7.8</v>
      </c>
      <c r="H11" s="3">
        <v>7.6</v>
      </c>
      <c r="I11" s="3">
        <v>8.4</v>
      </c>
      <c r="J11" s="3">
        <v>8.3000000000000007</v>
      </c>
      <c r="K11" s="3">
        <v>9.1</v>
      </c>
      <c r="L11" s="36">
        <v>10</v>
      </c>
      <c r="M11" s="36">
        <v>10.1</v>
      </c>
      <c r="N11" s="36">
        <v>11.3</v>
      </c>
      <c r="O11" s="36">
        <v>12.7</v>
      </c>
      <c r="P11" s="36">
        <v>14.2</v>
      </c>
      <c r="Q11" s="36">
        <v>9.6</v>
      </c>
      <c r="R11" s="36">
        <v>9.1999999999999993</v>
      </c>
      <c r="S11" s="36">
        <v>10.611000000000001</v>
      </c>
      <c r="T11" s="36">
        <v>9.5510000000000002</v>
      </c>
      <c r="U11" s="36">
        <v>7.8479999999999999</v>
      </c>
      <c r="V11" s="36">
        <v>7.7709999999999999</v>
      </c>
      <c r="W11" s="36">
        <v>7.391</v>
      </c>
      <c r="X11" s="36">
        <v>7.0179999999999998</v>
      </c>
      <c r="Y11" s="36">
        <v>6.851</v>
      </c>
      <c r="Z11" s="36">
        <v>6.9470000000000001</v>
      </c>
      <c r="AA11" s="36">
        <v>6.7510000000000003</v>
      </c>
      <c r="AB11" s="36">
        <v>5.9509999999999996</v>
      </c>
      <c r="AC11" s="36">
        <v>2.242</v>
      </c>
      <c r="AD11" s="36">
        <v>8.4499999999999993</v>
      </c>
      <c r="AE11" s="109">
        <v>2.9889999999999999</v>
      </c>
      <c r="AF11" s="109">
        <v>5.24</v>
      </c>
      <c r="AG11" s="37">
        <v>4.7</v>
      </c>
      <c r="AH11" s="37">
        <v>4.2</v>
      </c>
      <c r="AI11" s="37">
        <v>3.8</v>
      </c>
      <c r="AJ11" s="37">
        <v>3.5</v>
      </c>
      <c r="AK11" s="37">
        <v>3.3</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86.852000000000004</v>
      </c>
      <c r="C14" s="1">
        <v>119.181</v>
      </c>
      <c r="D14" s="1">
        <v>147.24029999999999</v>
      </c>
      <c r="E14" s="1">
        <v>171.678</v>
      </c>
      <c r="F14" s="1">
        <v>207.239</v>
      </c>
      <c r="G14" s="1">
        <v>207.42400000000001</v>
      </c>
      <c r="H14" s="1">
        <v>220.964</v>
      </c>
      <c r="I14" s="1">
        <v>279.56149800000003</v>
      </c>
      <c r="J14" s="1">
        <v>299.40899999999999</v>
      </c>
      <c r="K14" s="1">
        <v>365.39550000000003</v>
      </c>
      <c r="L14" s="1">
        <v>485.02969999999999</v>
      </c>
      <c r="M14" s="1">
        <v>658.30590000000007</v>
      </c>
      <c r="N14" s="1">
        <v>767.4978000000001</v>
      </c>
      <c r="O14" s="1">
        <v>982.82010000000002</v>
      </c>
      <c r="P14" s="1">
        <v>1248.184</v>
      </c>
      <c r="Q14" s="1">
        <v>1479.8979999999999</v>
      </c>
      <c r="R14" s="1">
        <v>1241.654</v>
      </c>
      <c r="S14" s="1">
        <v>1756.0928589999999</v>
      </c>
      <c r="T14" s="1">
        <v>2099.4279999999999</v>
      </c>
      <c r="U14" s="1">
        <v>2175.0692546601549</v>
      </c>
      <c r="V14" s="1">
        <v>2354.2645396070184</v>
      </c>
      <c r="W14" s="1">
        <v>2462.825804847208</v>
      </c>
      <c r="X14" s="1">
        <v>2362.0970532687729</v>
      </c>
      <c r="Y14" s="1">
        <v>2199.9748535649751</v>
      </c>
      <c r="Z14" s="1">
        <v>2424.2160521031315</v>
      </c>
      <c r="AA14" s="89">
        <v>2655.6091760825384</v>
      </c>
      <c r="AB14" s="89">
        <v>2628.9411046643609</v>
      </c>
      <c r="AC14" s="89">
        <v>2729.8845751616886</v>
      </c>
      <c r="AD14" s="89">
        <v>3554.1077809559033</v>
      </c>
      <c r="AE14" s="89">
        <v>3717.8878186503571</v>
      </c>
      <c r="AF14" s="89">
        <v>3513.2368855286381</v>
      </c>
      <c r="AG14" s="63">
        <v>3602.9</v>
      </c>
      <c r="AH14" s="63">
        <v>3817.2</v>
      </c>
      <c r="AI14" s="63">
        <v>4096.3</v>
      </c>
      <c r="AJ14" s="63">
        <v>4382.5</v>
      </c>
      <c r="AK14" s="63">
        <v>4602.2</v>
      </c>
      <c r="AL14" s="15"/>
      <c r="AM14" s="15"/>
      <c r="AN14" s="15"/>
      <c r="AO14" s="15"/>
      <c r="AP14" s="15"/>
      <c r="AQ14" s="15"/>
      <c r="AR14" s="15"/>
      <c r="AS14" s="15"/>
      <c r="AT14" s="15"/>
      <c r="AU14" s="15"/>
      <c r="AV14" s="15"/>
      <c r="AW14" s="15"/>
      <c r="AX14" s="15"/>
    </row>
    <row r="15" spans="1:51" s="16" customFormat="1">
      <c r="A15" s="29" t="s">
        <v>11</v>
      </c>
      <c r="B15" s="1">
        <v>98.349000000000004</v>
      </c>
      <c r="C15" s="1">
        <v>111.57</v>
      </c>
      <c r="D15" s="1">
        <v>135.28279999999998</v>
      </c>
      <c r="E15" s="1">
        <v>154.12700000000001</v>
      </c>
      <c r="F15" s="1">
        <v>164.41499999999999</v>
      </c>
      <c r="G15" s="1">
        <v>163.58699999999999</v>
      </c>
      <c r="H15" s="1">
        <v>190.32300000000001</v>
      </c>
      <c r="I15" s="1">
        <v>250.687939</v>
      </c>
      <c r="J15" s="1">
        <v>271.32499999999999</v>
      </c>
      <c r="K15" s="1">
        <v>328.012</v>
      </c>
      <c r="L15" s="1">
        <v>449.20830000000001</v>
      </c>
      <c r="M15" s="1">
        <v>607.13080000000002</v>
      </c>
      <c r="N15" s="1">
        <v>648.71219999999994</v>
      </c>
      <c r="O15" s="1">
        <v>782.81230000000005</v>
      </c>
      <c r="P15" s="1">
        <v>949.0168000000001</v>
      </c>
      <c r="Q15" s="1">
        <v>1146.4846</v>
      </c>
      <c r="R15" s="1">
        <v>1029.5929000000001</v>
      </c>
      <c r="S15" s="1">
        <v>1589.6484370000001</v>
      </c>
      <c r="T15" s="1">
        <v>1991.328</v>
      </c>
      <c r="U15" s="1">
        <v>1943.2052328689567</v>
      </c>
      <c r="V15" s="1">
        <v>2119.3924214257077</v>
      </c>
      <c r="W15" s="1">
        <v>2241.2761989818237</v>
      </c>
      <c r="X15" s="1">
        <v>2003.2606960700855</v>
      </c>
      <c r="Y15" s="1">
        <v>1944.4905342722479</v>
      </c>
      <c r="Z15" s="1">
        <v>2208.5189186358875</v>
      </c>
      <c r="AA15" s="89">
        <v>2564.1219109917283</v>
      </c>
      <c r="AB15" s="89">
        <v>2496.1533058988321</v>
      </c>
      <c r="AC15" s="89">
        <v>2374.7374627714571</v>
      </c>
      <c r="AD15" s="89">
        <v>3093.2783972486636</v>
      </c>
      <c r="AE15" s="89">
        <v>3140.040863531477</v>
      </c>
      <c r="AF15" s="89">
        <v>3127.2016160524745</v>
      </c>
      <c r="AG15" s="63">
        <v>3199.4</v>
      </c>
      <c r="AH15" s="63">
        <v>3451.8</v>
      </c>
      <c r="AI15" s="63">
        <v>3638.5</v>
      </c>
      <c r="AJ15" s="63">
        <v>3917.9</v>
      </c>
      <c r="AK15" s="63">
        <v>4127.7</v>
      </c>
      <c r="AL15" s="15"/>
      <c r="AM15" s="15"/>
      <c r="AN15" s="15"/>
      <c r="AO15" s="15"/>
      <c r="AP15" s="15"/>
      <c r="AQ15" s="15"/>
      <c r="AR15" s="15"/>
      <c r="AS15" s="15"/>
      <c r="AT15" s="15"/>
      <c r="AU15" s="15"/>
      <c r="AV15" s="15"/>
      <c r="AW15" s="15"/>
      <c r="AX15" s="15"/>
    </row>
    <row r="16" spans="1:51" s="16" customFormat="1">
      <c r="A16" s="29" t="s">
        <v>24</v>
      </c>
      <c r="B16" s="35">
        <f>+(B14*100)/B10</f>
        <v>14.087298690892695</v>
      </c>
      <c r="C16" s="35">
        <f t="shared" ref="C16:AF16" si="0">+(C14*100)/C10</f>
        <v>21.19613642386226</v>
      </c>
      <c r="D16" s="35">
        <f t="shared" si="0"/>
        <v>20.115537048497689</v>
      </c>
      <c r="E16" s="35">
        <f t="shared" si="0"/>
        <v>19.943009352460322</v>
      </c>
      <c r="F16" s="35">
        <f t="shared" si="0"/>
        <v>21.628941424987165</v>
      </c>
      <c r="G16" s="35">
        <f t="shared" si="0"/>
        <v>20.230665320712575</v>
      </c>
      <c r="H16" s="35">
        <f t="shared" si="0"/>
        <v>20.282104872812322</v>
      </c>
      <c r="I16" s="35">
        <f t="shared" si="0"/>
        <v>23.195061824680593</v>
      </c>
      <c r="J16" s="35">
        <f t="shared" si="0"/>
        <v>22.473985679832641</v>
      </c>
      <c r="K16" s="35">
        <f t="shared" si="0"/>
        <v>24.994219929955129</v>
      </c>
      <c r="L16" s="35">
        <f t="shared" si="0"/>
        <v>29.397093441879747</v>
      </c>
      <c r="M16" s="35">
        <f t="shared" si="0"/>
        <v>33.902746391395802</v>
      </c>
      <c r="N16" s="35">
        <f t="shared" si="0"/>
        <v>33.831117223504215</v>
      </c>
      <c r="O16" s="35">
        <f t="shared" si="0"/>
        <v>36.004033336386122</v>
      </c>
      <c r="P16" s="35">
        <f t="shared" si="0"/>
        <v>35.426811702180494</v>
      </c>
      <c r="Q16" s="35">
        <f t="shared" si="0"/>
        <v>32.461727069747731</v>
      </c>
      <c r="R16" s="35">
        <f t="shared" si="0"/>
        <v>24.539993944324145</v>
      </c>
      <c r="S16" s="35">
        <f t="shared" si="0"/>
        <v>29.104115611477287</v>
      </c>
      <c r="T16" s="35">
        <f t="shared" si="0"/>
        <v>28.021470828641792</v>
      </c>
      <c r="U16" s="35">
        <f t="shared" si="0"/>
        <v>25.470435733873625</v>
      </c>
      <c r="V16" s="35">
        <f t="shared" si="0"/>
        <v>24.460074294654653</v>
      </c>
      <c r="W16" s="35">
        <f t="shared" si="0"/>
        <v>23.401457690366534</v>
      </c>
      <c r="X16" s="35">
        <f t="shared" si="0"/>
        <v>21.25428850430281</v>
      </c>
      <c r="Y16" s="35">
        <f t="shared" si="0"/>
        <v>19.595573501431208</v>
      </c>
      <c r="Z16" s="35">
        <f t="shared" si="0"/>
        <v>19.764789410858199</v>
      </c>
      <c r="AA16" s="35">
        <f t="shared" si="0"/>
        <v>19.185415725069365</v>
      </c>
      <c r="AB16" s="35">
        <f t="shared" si="0"/>
        <v>18.3321555908704</v>
      </c>
      <c r="AC16" s="35">
        <f t="shared" si="0"/>
        <v>18.367521076186375</v>
      </c>
      <c r="AD16" s="35">
        <f t="shared" si="0"/>
        <v>20.012649034987138</v>
      </c>
      <c r="AE16" s="35">
        <f t="shared" si="0"/>
        <v>20.830206944939793</v>
      </c>
      <c r="AF16" s="35">
        <f t="shared" si="0"/>
        <v>19.891454705198782</v>
      </c>
      <c r="AG16" s="69">
        <f t="shared" ref="AG16:AH16" si="1">+(AG14*100)/AG10</f>
        <v>19.440842539751365</v>
      </c>
      <c r="AH16" s="69">
        <f t="shared" si="1"/>
        <v>19.288457435783211</v>
      </c>
      <c r="AI16" s="69">
        <f t="shared" ref="AI16:AJ16" si="2">+(AI14*100)/AI10</f>
        <v>19.48052812713766</v>
      </c>
      <c r="AJ16" s="69">
        <f t="shared" si="2"/>
        <v>19.672829069083971</v>
      </c>
      <c r="AK16" s="69">
        <f t="shared" ref="AK16" si="3">+(AK14*100)/AK10</f>
        <v>19.518204599997464</v>
      </c>
      <c r="AL16" s="15"/>
      <c r="AM16" s="15"/>
      <c r="AN16" s="15"/>
      <c r="AO16" s="15"/>
      <c r="AP16" s="15"/>
      <c r="AQ16" s="15"/>
      <c r="AR16" s="15"/>
      <c r="AS16" s="15"/>
      <c r="AT16" s="15"/>
      <c r="AU16" s="15"/>
      <c r="AV16" s="15"/>
      <c r="AW16" s="15"/>
      <c r="AX16" s="15"/>
    </row>
    <row r="17" spans="1:51" s="16" customFormat="1">
      <c r="A17" s="29" t="s">
        <v>25</v>
      </c>
      <c r="B17" s="35">
        <f>+(B15*100)/B10</f>
        <v>15.952099421436529</v>
      </c>
      <c r="C17" s="35">
        <f t="shared" ref="C17:AF17" si="4">+(C15*100)/C10</f>
        <v>19.84253312868924</v>
      </c>
      <c r="D17" s="35">
        <f t="shared" si="4"/>
        <v>18.481938541448933</v>
      </c>
      <c r="E17" s="35">
        <f t="shared" si="4"/>
        <v>17.904193912246484</v>
      </c>
      <c r="F17" s="35">
        <f t="shared" si="4"/>
        <v>17.159523083923705</v>
      </c>
      <c r="G17" s="35">
        <f t="shared" si="4"/>
        <v>15.95511535704358</v>
      </c>
      <c r="H17" s="35">
        <f t="shared" si="4"/>
        <v>17.469592538640949</v>
      </c>
      <c r="I17" s="35">
        <f t="shared" si="4"/>
        <v>20.799438711716864</v>
      </c>
      <c r="J17" s="35">
        <f t="shared" si="4"/>
        <v>20.3659681725686</v>
      </c>
      <c r="K17" s="35">
        <f t="shared" si="4"/>
        <v>22.437069059866474</v>
      </c>
      <c r="L17" s="35">
        <f t="shared" si="4"/>
        <v>27.225999500583058</v>
      </c>
      <c r="M17" s="35">
        <f t="shared" si="4"/>
        <v>31.267229321209548</v>
      </c>
      <c r="N17" s="35">
        <f t="shared" si="4"/>
        <v>28.595076731838589</v>
      </c>
      <c r="O17" s="35">
        <f t="shared" si="4"/>
        <v>28.677069328693108</v>
      </c>
      <c r="P17" s="35">
        <f t="shared" si="4"/>
        <v>26.935643683788523</v>
      </c>
      <c r="Q17" s="35">
        <f t="shared" si="4"/>
        <v>25.148267093319202</v>
      </c>
      <c r="R17" s="35">
        <f t="shared" si="4"/>
        <v>20.348827878876996</v>
      </c>
      <c r="S17" s="35">
        <f t="shared" si="4"/>
        <v>26.345595368116104</v>
      </c>
      <c r="T17" s="35">
        <f t="shared" si="4"/>
        <v>26.57863925900655</v>
      </c>
      <c r="U17" s="35">
        <f t="shared" si="4"/>
        <v>22.755268088808034</v>
      </c>
      <c r="V17" s="35">
        <f t="shared" si="4"/>
        <v>22.019826241045205</v>
      </c>
      <c r="W17" s="35">
        <f t="shared" si="4"/>
        <v>21.296321501776934</v>
      </c>
      <c r="X17" s="35">
        <f t="shared" si="4"/>
        <v>18.025457812871377</v>
      </c>
      <c r="Y17" s="35">
        <f t="shared" si="4"/>
        <v>17.319928509829989</v>
      </c>
      <c r="Z17" s="35">
        <f t="shared" si="4"/>
        <v>18.00619680694928</v>
      </c>
      <c r="AA17" s="35">
        <f t="shared" si="4"/>
        <v>18.524467107281392</v>
      </c>
      <c r="AB17" s="35">
        <f t="shared" si="4"/>
        <v>17.406198526552807</v>
      </c>
      <c r="AC17" s="35">
        <f t="shared" si="4"/>
        <v>15.977979726589956</v>
      </c>
      <c r="AD17" s="35">
        <f t="shared" si="4"/>
        <v>17.417787739401451</v>
      </c>
      <c r="AE17" s="35">
        <f t="shared" si="4"/>
        <v>17.592704296998392</v>
      </c>
      <c r="AF17" s="35">
        <f t="shared" si="4"/>
        <v>17.705777129905172</v>
      </c>
      <c r="AG17" s="69">
        <f t="shared" ref="AG17:AH17" si="5">+(AG15*100)/AG10</f>
        <v>17.263601993305535</v>
      </c>
      <c r="AH17" s="69">
        <f t="shared" si="5"/>
        <v>17.442077275709025</v>
      </c>
      <c r="AI17" s="69">
        <f t="shared" ref="AI17:AJ17" si="6">+(AI15*100)/AI10</f>
        <v>17.303396135681073</v>
      </c>
      <c r="AJ17" s="69">
        <f t="shared" si="6"/>
        <v>17.587262295439611</v>
      </c>
      <c r="AK17" s="69">
        <f t="shared" ref="AK17" si="7">+(AK15*100)/AK10</f>
        <v>17.505821808571888</v>
      </c>
      <c r="AL17" s="15"/>
      <c r="AM17" s="15"/>
      <c r="AN17" s="15"/>
      <c r="AO17" s="15"/>
      <c r="AP17" s="15"/>
      <c r="AQ17" s="15"/>
      <c r="AR17" s="15"/>
      <c r="AS17" s="15"/>
      <c r="AT17" s="15"/>
      <c r="AU17" s="15"/>
      <c r="AV17" s="15"/>
      <c r="AW17" s="15"/>
      <c r="AX17" s="15"/>
    </row>
    <row r="18" spans="1:51">
      <c r="A18" s="29" t="s">
        <v>12</v>
      </c>
      <c r="B18" s="39">
        <v>27514.95</v>
      </c>
      <c r="C18" s="39">
        <v>33766.5</v>
      </c>
      <c r="D18" s="39">
        <v>37520.53</v>
      </c>
      <c r="E18" s="39">
        <v>41725.519999999997</v>
      </c>
      <c r="F18" s="39">
        <v>45257.04</v>
      </c>
      <c r="G18" s="39">
        <v>45462.75</v>
      </c>
      <c r="H18" s="39">
        <v>40318.71</v>
      </c>
      <c r="I18" s="39">
        <v>40714.81</v>
      </c>
      <c r="J18" s="39">
        <v>46877.59</v>
      </c>
      <c r="K18" s="39">
        <v>52742.86</v>
      </c>
      <c r="L18" s="39">
        <v>53504.7</v>
      </c>
      <c r="M18" s="39">
        <v>60630</v>
      </c>
      <c r="N18" s="39">
        <v>72406</v>
      </c>
      <c r="O18" s="39">
        <v>72715</v>
      </c>
      <c r="P18" s="39">
        <v>83521</v>
      </c>
      <c r="Q18" s="39">
        <v>108312</v>
      </c>
      <c r="R18" s="39">
        <v>95000</v>
      </c>
      <c r="S18" s="54">
        <v>114734</v>
      </c>
      <c r="T18" s="54">
        <v>123985</v>
      </c>
      <c r="U18" s="54">
        <v>121073</v>
      </c>
      <c r="V18" s="54">
        <v>123911</v>
      </c>
      <c r="W18" s="54">
        <v>128502</v>
      </c>
      <c r="X18" s="54">
        <v>135577</v>
      </c>
      <c r="Y18" s="54">
        <v>133711</v>
      </c>
      <c r="Z18" s="54">
        <v>136315</v>
      </c>
      <c r="AA18" s="54">
        <v>138306</v>
      </c>
      <c r="AB18" s="54">
        <v>141225</v>
      </c>
      <c r="AC18" s="54">
        <v>149342</v>
      </c>
      <c r="AD18" s="54">
        <v>180957</v>
      </c>
      <c r="AE18" s="54">
        <v>189132</v>
      </c>
      <c r="AF18" s="54">
        <v>163253</v>
      </c>
      <c r="AG18" s="38">
        <v>150000</v>
      </c>
      <c r="AH18" s="38">
        <v>140000</v>
      </c>
      <c r="AI18" s="38">
        <v>135000</v>
      </c>
      <c r="AJ18" s="38">
        <v>145000</v>
      </c>
      <c r="AK18" s="38">
        <v>155000</v>
      </c>
      <c r="AL18" s="8"/>
      <c r="AM18" s="8"/>
      <c r="AN18" s="8"/>
      <c r="AO18" s="8"/>
      <c r="AP18" s="8"/>
      <c r="AQ18" s="8"/>
      <c r="AR18" s="8"/>
      <c r="AS18" s="8"/>
      <c r="AT18" s="8"/>
      <c r="AU18" s="8"/>
      <c r="AV18" s="8"/>
      <c r="AW18" s="8"/>
      <c r="AX18" s="8"/>
    </row>
    <row r="19" spans="1:51">
      <c r="A19" s="29" t="s">
        <v>9</v>
      </c>
      <c r="B19" s="3" t="s">
        <v>47</v>
      </c>
      <c r="C19" s="3" t="s">
        <v>47</v>
      </c>
      <c r="D19" s="3" t="s">
        <v>47</v>
      </c>
      <c r="E19" s="3" t="s">
        <v>47</v>
      </c>
      <c r="F19" s="3">
        <v>3.8290000000000002</v>
      </c>
      <c r="G19" s="3">
        <v>3.048</v>
      </c>
      <c r="H19" s="3">
        <v>1.9239999999999999</v>
      </c>
      <c r="I19" s="3">
        <v>1.6819999999999999</v>
      </c>
      <c r="J19" s="3">
        <v>1.2949999999999999</v>
      </c>
      <c r="K19" s="3">
        <v>2.3969999999999998</v>
      </c>
      <c r="L19" s="36">
        <v>2.5760000000000001</v>
      </c>
      <c r="M19" s="36">
        <v>3.5059999999999998</v>
      </c>
      <c r="N19" s="36">
        <v>5.734</v>
      </c>
      <c r="O19" s="36">
        <v>8.3569999999999993</v>
      </c>
      <c r="P19" s="36">
        <v>9.8889999999999993</v>
      </c>
      <c r="Q19" s="36">
        <v>9.1340000000000003</v>
      </c>
      <c r="R19" s="36">
        <v>4.75</v>
      </c>
      <c r="S19" s="36">
        <v>3.9409999999999998</v>
      </c>
      <c r="T19" s="36">
        <v>1.8169999999999999</v>
      </c>
      <c r="U19" s="36">
        <v>2.5219999999999998</v>
      </c>
      <c r="V19" s="36">
        <v>1.54</v>
      </c>
      <c r="W19" s="36">
        <v>2.2429999999999999</v>
      </c>
      <c r="X19" s="36">
        <v>2.637</v>
      </c>
      <c r="Y19" s="36">
        <v>1.704</v>
      </c>
      <c r="Z19" s="36">
        <v>1.538</v>
      </c>
      <c r="AA19" s="36">
        <v>0.17399999999999999</v>
      </c>
      <c r="AB19" s="36">
        <v>0.71799999999999997</v>
      </c>
      <c r="AC19" s="36">
        <v>1.6739999999999999</v>
      </c>
      <c r="AD19" s="36">
        <v>1.9870000000000001</v>
      </c>
      <c r="AE19" s="109">
        <v>2.2509999999999999</v>
      </c>
      <c r="AF19" s="109">
        <v>1.496</v>
      </c>
      <c r="AG19" s="37">
        <v>1.9</v>
      </c>
      <c r="AH19" s="37">
        <v>1.7</v>
      </c>
      <c r="AI19" s="37">
        <v>1.3</v>
      </c>
      <c r="AJ19" s="37">
        <v>1.2</v>
      </c>
      <c r="AK19" s="37">
        <v>1.4</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6">
        <v>5.8</v>
      </c>
      <c r="C22" s="6">
        <v>8.4499999999999993</v>
      </c>
      <c r="D22" s="6">
        <v>8.32</v>
      </c>
      <c r="E22" s="6">
        <v>8.3000000000000007</v>
      </c>
      <c r="F22" s="6">
        <v>8.2799999999999994</v>
      </c>
      <c r="G22" s="6">
        <v>8.2799999999999994</v>
      </c>
      <c r="H22" s="6">
        <v>8.2799999999999994</v>
      </c>
      <c r="I22" s="6">
        <v>8.2799999999999994</v>
      </c>
      <c r="J22" s="6">
        <v>8.2799999999999994</v>
      </c>
      <c r="K22" s="6">
        <v>8.2799999999999994</v>
      </c>
      <c r="L22" s="42">
        <v>8.2799999999999994</v>
      </c>
      <c r="M22" s="42">
        <v>8.2799999999999994</v>
      </c>
      <c r="N22" s="42">
        <v>8.07</v>
      </c>
      <c r="O22" s="42">
        <v>7.82</v>
      </c>
      <c r="P22" s="43">
        <v>7.31</v>
      </c>
      <c r="Q22" s="44">
        <v>6.85</v>
      </c>
      <c r="R22" s="43">
        <v>6.84</v>
      </c>
      <c r="S22" s="43">
        <v>6.61</v>
      </c>
      <c r="T22" s="43">
        <v>6.32</v>
      </c>
      <c r="U22" s="43">
        <v>6.3</v>
      </c>
      <c r="V22" s="43">
        <v>6.11</v>
      </c>
      <c r="W22" s="43">
        <v>6.14</v>
      </c>
      <c r="X22" s="43">
        <v>6.51</v>
      </c>
      <c r="Y22" s="43">
        <v>6.94</v>
      </c>
      <c r="Z22" s="43">
        <v>6.51</v>
      </c>
      <c r="AA22" s="66">
        <v>6.88</v>
      </c>
      <c r="AB22" s="66">
        <v>6.99</v>
      </c>
      <c r="AC22" s="66">
        <v>6.53</v>
      </c>
      <c r="AD22" s="66">
        <v>6.37</v>
      </c>
      <c r="AE22" s="66">
        <v>6.89</v>
      </c>
      <c r="AF22" s="66">
        <v>7.13</v>
      </c>
      <c r="AG22" s="93">
        <v>7.05</v>
      </c>
      <c r="AH22" s="93">
        <v>6.99</v>
      </c>
      <c r="AI22" s="93">
        <v>6.78</v>
      </c>
      <c r="AJ22" s="93">
        <v>6.91</v>
      </c>
      <c r="AK22" s="93">
        <v>7</v>
      </c>
      <c r="AL22" s="15"/>
      <c r="AM22" s="15"/>
      <c r="AN22" s="15"/>
      <c r="AO22" s="15"/>
      <c r="AP22" s="15"/>
      <c r="AQ22" s="15"/>
      <c r="AR22" s="15"/>
      <c r="AS22" s="15"/>
      <c r="AT22" s="15"/>
      <c r="AU22" s="15"/>
      <c r="AV22" s="15"/>
      <c r="AW22" s="15"/>
      <c r="AX22" s="15"/>
    </row>
    <row r="23" spans="1:51" s="16" customFormat="1">
      <c r="A23" s="29" t="s">
        <v>6</v>
      </c>
      <c r="B23" s="6">
        <v>6.47</v>
      </c>
      <c r="C23" s="6">
        <v>10.36</v>
      </c>
      <c r="D23" s="6">
        <v>10.65</v>
      </c>
      <c r="E23" s="6">
        <v>10.38</v>
      </c>
      <c r="F23" s="6">
        <v>9.11</v>
      </c>
      <c r="G23" s="6">
        <v>9.7200000000000006</v>
      </c>
      <c r="H23" s="6">
        <v>8.3000000000000007</v>
      </c>
      <c r="I23" s="6">
        <v>7.77</v>
      </c>
      <c r="J23" s="6">
        <v>7.33</v>
      </c>
      <c r="K23" s="6">
        <v>8.68</v>
      </c>
      <c r="L23" s="42">
        <v>10.39</v>
      </c>
      <c r="M23" s="42">
        <v>11.311475409836065</v>
      </c>
      <c r="N23" s="42">
        <v>9.6839999999999993</v>
      </c>
      <c r="O23" s="42">
        <v>10.3224</v>
      </c>
      <c r="P23" s="42">
        <v>10.745699999999999</v>
      </c>
      <c r="Q23" s="64">
        <v>9.647887323943662</v>
      </c>
      <c r="R23" s="42">
        <v>10.26</v>
      </c>
      <c r="S23" s="42">
        <v>8.725200000000001</v>
      </c>
      <c r="T23" s="42">
        <v>8.2160000000000011</v>
      </c>
      <c r="U23" s="42">
        <v>8.3160000000000007</v>
      </c>
      <c r="V23" s="42">
        <v>8.3707000000000011</v>
      </c>
      <c r="W23" s="42">
        <v>7.4907999999999992</v>
      </c>
      <c r="X23" s="42">
        <v>6.9005999999999998</v>
      </c>
      <c r="Y23" s="42">
        <v>7.2870000000000008</v>
      </c>
      <c r="Z23" s="42">
        <v>7.8119999999999994</v>
      </c>
      <c r="AA23" s="40">
        <v>7.8431999999999995</v>
      </c>
      <c r="AB23" s="40">
        <v>7.8288000000000011</v>
      </c>
      <c r="AC23" s="40">
        <v>7.9666000000000006</v>
      </c>
      <c r="AD23" s="40">
        <v>7.1980999999999993</v>
      </c>
      <c r="AE23" s="40">
        <v>7.3723000000000001</v>
      </c>
      <c r="AF23" s="40">
        <v>7.7717000000000001</v>
      </c>
      <c r="AG23" s="41">
        <v>7.8960000000000008</v>
      </c>
      <c r="AH23" s="41">
        <v>7.7589000000000006</v>
      </c>
      <c r="AI23" s="41">
        <v>7.390200000000001</v>
      </c>
      <c r="AJ23" s="41">
        <v>7.3937000000000008</v>
      </c>
      <c r="AK23" s="41">
        <v>7.42</v>
      </c>
      <c r="AL23" s="15"/>
      <c r="AM23" s="15"/>
      <c r="AN23" s="15"/>
      <c r="AO23" s="15"/>
      <c r="AP23" s="15"/>
      <c r="AQ23" s="15"/>
      <c r="AR23" s="15"/>
      <c r="AS23" s="15"/>
      <c r="AT23" s="15"/>
      <c r="AU23" s="15"/>
      <c r="AV23" s="15"/>
      <c r="AW23" s="15"/>
      <c r="AX23" s="15"/>
    </row>
    <row r="24" spans="1:51" s="16" customFormat="1">
      <c r="A24" s="29" t="s">
        <v>7</v>
      </c>
      <c r="B24" s="40">
        <v>11</v>
      </c>
      <c r="C24" s="40">
        <v>11</v>
      </c>
      <c r="D24" s="40">
        <v>12.1</v>
      </c>
      <c r="E24" s="40">
        <v>10</v>
      </c>
      <c r="F24" s="40">
        <v>8.5</v>
      </c>
      <c r="G24" s="40">
        <v>6.5</v>
      </c>
      <c r="H24" s="40">
        <v>6</v>
      </c>
      <c r="I24" s="40">
        <v>6</v>
      </c>
      <c r="J24" s="40">
        <v>6</v>
      </c>
      <c r="K24" s="40">
        <v>5.25</v>
      </c>
      <c r="L24" s="45">
        <v>5.5</v>
      </c>
      <c r="M24" s="45">
        <v>5.5</v>
      </c>
      <c r="N24" s="45">
        <v>5.5</v>
      </c>
      <c r="O24" s="45">
        <v>6</v>
      </c>
      <c r="P24" s="45">
        <v>7.25</v>
      </c>
      <c r="Q24" s="47">
        <v>7.5</v>
      </c>
      <c r="R24" s="45">
        <v>5.25</v>
      </c>
      <c r="S24" s="45">
        <v>5.5</v>
      </c>
      <c r="T24" s="45">
        <v>6.5</v>
      </c>
      <c r="U24" s="45">
        <v>6</v>
      </c>
      <c r="V24" s="45">
        <v>6</v>
      </c>
      <c r="W24" s="45">
        <v>6</v>
      </c>
      <c r="X24" s="45">
        <v>4.5</v>
      </c>
      <c r="Y24" s="45">
        <v>4.5</v>
      </c>
      <c r="Z24" s="45">
        <v>4.3</v>
      </c>
      <c r="AA24" s="40">
        <v>4.33</v>
      </c>
      <c r="AB24" s="40">
        <v>4.1500000000000004</v>
      </c>
      <c r="AC24" s="40">
        <v>3.85</v>
      </c>
      <c r="AD24" s="40">
        <v>3.85</v>
      </c>
      <c r="AE24" s="40">
        <v>3.65</v>
      </c>
      <c r="AF24" s="40">
        <v>3.45</v>
      </c>
      <c r="AG24" s="93">
        <v>3</v>
      </c>
      <c r="AH24" s="93">
        <v>2.75</v>
      </c>
      <c r="AI24" s="93">
        <v>2.5</v>
      </c>
      <c r="AJ24" s="93">
        <v>2.5</v>
      </c>
      <c r="AK24" s="93">
        <v>2.25</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14.7</v>
      </c>
      <c r="C27" s="3">
        <v>24.1</v>
      </c>
      <c r="D27" s="3">
        <v>17.100000000000001</v>
      </c>
      <c r="E27" s="3">
        <v>8.3000000000000007</v>
      </c>
      <c r="F27" s="3">
        <v>2.8</v>
      </c>
      <c r="G27" s="3">
        <v>-0.8</v>
      </c>
      <c r="H27" s="3">
        <v>-1.4</v>
      </c>
      <c r="I27" s="3">
        <v>0.4</v>
      </c>
      <c r="J27" s="3">
        <v>0.7</v>
      </c>
      <c r="K27" s="3">
        <v>-0.8</v>
      </c>
      <c r="L27" s="36">
        <v>1.2</v>
      </c>
      <c r="M27" s="36">
        <v>3.9</v>
      </c>
      <c r="N27" s="36">
        <v>1.8</v>
      </c>
      <c r="O27" s="36">
        <v>1.5</v>
      </c>
      <c r="P27" s="36">
        <v>4.8</v>
      </c>
      <c r="Q27" s="36">
        <v>5.9</v>
      </c>
      <c r="R27" s="36">
        <v>-0.7</v>
      </c>
      <c r="S27" s="36">
        <v>3.3</v>
      </c>
      <c r="T27" s="36">
        <v>5.4</v>
      </c>
      <c r="U27" s="36">
        <v>2.6459999999999999</v>
      </c>
      <c r="V27" s="36">
        <v>2.5680000000000001</v>
      </c>
      <c r="W27" s="36">
        <v>1.994</v>
      </c>
      <c r="X27" s="36">
        <v>1.4430000000000001</v>
      </c>
      <c r="Y27" s="36">
        <v>1.996</v>
      </c>
      <c r="Z27" s="36">
        <v>1.579</v>
      </c>
      <c r="AA27" s="36">
        <v>2.093</v>
      </c>
      <c r="AB27" s="36">
        <v>2.9049999999999998</v>
      </c>
      <c r="AC27" s="36">
        <v>2.492</v>
      </c>
      <c r="AD27" s="36">
        <v>0.91800000000000004</v>
      </c>
      <c r="AE27" s="109">
        <v>1.9750000000000001</v>
      </c>
      <c r="AF27" s="109">
        <v>0.22800000000000001</v>
      </c>
      <c r="AG27" s="37">
        <v>0.7</v>
      </c>
      <c r="AH27" s="37">
        <v>1.3</v>
      </c>
      <c r="AI27" s="37">
        <v>1.2</v>
      </c>
      <c r="AJ27" s="37">
        <v>1</v>
      </c>
      <c r="AK27" s="37">
        <v>0.6</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v>20.100000000000001</v>
      </c>
      <c r="C30" s="33">
        <v>18.899999999999999</v>
      </c>
      <c r="D30" s="33">
        <v>14</v>
      </c>
      <c r="E30" s="33">
        <v>12.7</v>
      </c>
      <c r="F30" s="33">
        <v>10.9</v>
      </c>
      <c r="G30" s="33">
        <v>8.9</v>
      </c>
      <c r="H30" s="33">
        <v>8.8000000000000007</v>
      </c>
      <c r="I30" s="33">
        <v>11.4</v>
      </c>
      <c r="J30" s="33">
        <v>9.9</v>
      </c>
      <c r="K30" s="33">
        <v>12.6</v>
      </c>
      <c r="L30" s="65">
        <v>17</v>
      </c>
      <c r="M30" s="65">
        <v>16.7</v>
      </c>
      <c r="N30" s="65">
        <v>16.399999999999999</v>
      </c>
      <c r="O30" s="65">
        <v>16.600000000000001</v>
      </c>
      <c r="P30" s="36">
        <v>18.399999999999999</v>
      </c>
      <c r="Q30" s="52">
        <v>17.100000000000001</v>
      </c>
      <c r="R30" s="36">
        <v>13.4</v>
      </c>
      <c r="S30" s="36">
        <v>14.7</v>
      </c>
      <c r="T30" s="36">
        <v>12.9</v>
      </c>
      <c r="U30" s="36">
        <v>10.8</v>
      </c>
      <c r="V30" s="36">
        <v>9.3000000000000007</v>
      </c>
      <c r="W30" s="36">
        <v>7.5</v>
      </c>
      <c r="X30" s="36">
        <v>6.5</v>
      </c>
      <c r="Y30" s="36">
        <v>6.6</v>
      </c>
      <c r="Z30" s="36">
        <v>7.2</v>
      </c>
      <c r="AA30" s="33">
        <v>6.2</v>
      </c>
      <c r="AB30" s="33">
        <v>6.7</v>
      </c>
      <c r="AC30" s="33">
        <v>-4</v>
      </c>
      <c r="AD30" s="33">
        <v>10.5</v>
      </c>
      <c r="AE30" s="33">
        <v>4.4000000000000004</v>
      </c>
      <c r="AF30" s="33">
        <v>5.8</v>
      </c>
      <c r="AG30" s="95">
        <v>4.7</v>
      </c>
      <c r="AH30" s="95">
        <v>4.4000000000000004</v>
      </c>
      <c r="AI30" s="95">
        <v>4.5999999999999996</v>
      </c>
      <c r="AJ30" s="95">
        <v>4</v>
      </c>
      <c r="AK30" s="95">
        <v>3.6</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v>-0.88700000000000001</v>
      </c>
      <c r="C33" s="3">
        <v>-1.6759999999999999</v>
      </c>
      <c r="D33" s="3">
        <v>-0.94499999999999995</v>
      </c>
      <c r="E33" s="3">
        <v>-0.73399999999999999</v>
      </c>
      <c r="F33" s="3">
        <v>-0.72799999999999998</v>
      </c>
      <c r="G33" s="3">
        <v>-1.079</v>
      </c>
      <c r="H33" s="3">
        <v>-2.3039999999999998</v>
      </c>
      <c r="I33" s="3">
        <v>-2.8239999999999998</v>
      </c>
      <c r="J33" s="3">
        <v>-2.5760000000000001</v>
      </c>
      <c r="K33" s="3">
        <v>-2.8610000000000002</v>
      </c>
      <c r="L33" s="48">
        <v>-2.3740000000000001</v>
      </c>
      <c r="M33" s="48">
        <v>-1.4990000000000001</v>
      </c>
      <c r="N33" s="48">
        <v>-1.39</v>
      </c>
      <c r="O33" s="48">
        <v>-1.135</v>
      </c>
      <c r="P33" s="48">
        <v>5.8999999999999997E-2</v>
      </c>
      <c r="Q33" s="48">
        <v>-2.5000000000000001E-2</v>
      </c>
      <c r="R33" s="48">
        <v>-1.74</v>
      </c>
      <c r="S33" s="36">
        <v>-0.36199999999999999</v>
      </c>
      <c r="T33" s="36">
        <v>-9.8000000000000004E-2</v>
      </c>
      <c r="U33" s="36">
        <v>-0.30199999999999999</v>
      </c>
      <c r="V33" s="36">
        <v>-0.83599999999999997</v>
      </c>
      <c r="W33" s="36">
        <v>-0.68300000000000005</v>
      </c>
      <c r="X33" s="36">
        <v>-2.544</v>
      </c>
      <c r="Y33" s="36">
        <v>-3.3919999999999999</v>
      </c>
      <c r="Z33" s="36">
        <v>-3.403</v>
      </c>
      <c r="AA33" s="36">
        <v>-4.2830000000000004</v>
      </c>
      <c r="AB33" s="36">
        <v>-6.1020000000000003</v>
      </c>
      <c r="AC33" s="36">
        <v>-9.718</v>
      </c>
      <c r="AD33" s="36">
        <v>-6.0449999999999999</v>
      </c>
      <c r="AE33" s="109">
        <v>-7.5069999999999997</v>
      </c>
      <c r="AF33" s="109">
        <v>-7.0709999999999997</v>
      </c>
      <c r="AG33" s="37">
        <v>-7.2</v>
      </c>
      <c r="AH33" s="37">
        <v>-7.4</v>
      </c>
      <c r="AI33" s="37">
        <v>-8</v>
      </c>
      <c r="AJ33" s="37">
        <v>-8.1</v>
      </c>
      <c r="AK33" s="37">
        <v>-8.3000000000000007</v>
      </c>
      <c r="AL33" s="15"/>
      <c r="AM33" s="15"/>
      <c r="AN33" s="15"/>
      <c r="AO33" s="15"/>
      <c r="AP33" s="15"/>
      <c r="AQ33" s="15"/>
      <c r="AR33" s="15"/>
      <c r="AS33" s="15"/>
      <c r="AT33" s="15"/>
      <c r="AU33" s="15"/>
      <c r="AV33" s="15"/>
      <c r="AW33" s="15"/>
      <c r="AX33" s="15"/>
    </row>
    <row r="34" spans="1:51" s="16" customFormat="1">
      <c r="A34" s="31" t="s">
        <v>30</v>
      </c>
      <c r="B34" s="35">
        <v>27.348104116551799</v>
      </c>
      <c r="C34" s="35">
        <v>57.7813379221788</v>
      </c>
      <c r="D34" s="35">
        <v>80.2884278695104</v>
      </c>
      <c r="E34" s="35">
        <v>111.728900010491</v>
      </c>
      <c r="F34" s="35">
        <v>146.448007911914</v>
      </c>
      <c r="G34" s="35">
        <v>152.842955774758</v>
      </c>
      <c r="H34" s="35">
        <v>161.41405368211201</v>
      </c>
      <c r="I34" s="35">
        <v>171.76311231599601</v>
      </c>
      <c r="J34" s="35">
        <v>220.05676032398301</v>
      </c>
      <c r="K34" s="35">
        <v>297.73948854139803</v>
      </c>
      <c r="L34" s="35">
        <v>416.19941882935103</v>
      </c>
      <c r="M34" s="35">
        <v>622.94855853644106</v>
      </c>
      <c r="N34" s="35">
        <v>831.40961969556599</v>
      </c>
      <c r="O34" s="35">
        <v>1080.75566993796</v>
      </c>
      <c r="P34" s="35">
        <v>1546.3646669671398</v>
      </c>
      <c r="Q34" s="35">
        <v>1966.03741614519</v>
      </c>
      <c r="R34" s="35">
        <v>2452.8990564073197</v>
      </c>
      <c r="S34" s="35">
        <v>2909.9077794939599</v>
      </c>
      <c r="T34" s="35">
        <v>3254.67412243229</v>
      </c>
      <c r="U34" s="35">
        <v>3387.51297517691</v>
      </c>
      <c r="V34" s="35">
        <v>3880.36827509862</v>
      </c>
      <c r="W34" s="35">
        <v>3900.0393584412204</v>
      </c>
      <c r="X34" s="1">
        <v>3405.25335770225</v>
      </c>
      <c r="Y34" s="1">
        <v>3097.6583961715896</v>
      </c>
      <c r="Z34" s="1">
        <v>3140.2</v>
      </c>
      <c r="AA34" s="1">
        <v>3259.2287912436623</v>
      </c>
      <c r="AB34" s="1">
        <v>3382.7693502552784</v>
      </c>
      <c r="AC34" s="1">
        <v>3510.9926948884213</v>
      </c>
      <c r="AD34" s="1">
        <v>3253</v>
      </c>
      <c r="AE34" s="1">
        <v>3127</v>
      </c>
      <c r="AF34" s="1">
        <v>3180.6</v>
      </c>
      <c r="AG34" s="2">
        <v>3252.6</v>
      </c>
      <c r="AH34" s="2">
        <v>3319.7</v>
      </c>
      <c r="AI34" s="2">
        <v>3381</v>
      </c>
      <c r="AJ34" s="2">
        <v>3472.5</v>
      </c>
      <c r="AK34" s="2">
        <v>3539.9</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35">
        <v>777.79069298498189</v>
      </c>
      <c r="C37" s="35">
        <v>789.66091317754001</v>
      </c>
      <c r="D37" s="35">
        <v>800.30752308613251</v>
      </c>
      <c r="E37" s="35">
        <v>815.23415141449266</v>
      </c>
      <c r="F37" s="35">
        <v>827.11250033199155</v>
      </c>
      <c r="G37" s="35">
        <v>837.70489829572864</v>
      </c>
      <c r="H37" s="35">
        <v>849.72521587398421</v>
      </c>
      <c r="I37" s="35">
        <v>864.43927003722183</v>
      </c>
      <c r="J37" s="35">
        <v>878.40451255709763</v>
      </c>
      <c r="K37" s="35">
        <v>894.81392566347245</v>
      </c>
      <c r="L37" s="35">
        <v>912.51485171395984</v>
      </c>
      <c r="M37" s="35">
        <v>929.31802604887821</v>
      </c>
      <c r="N37" s="35">
        <v>944.06884132324205</v>
      </c>
      <c r="O37" s="35">
        <v>955.75173065182162</v>
      </c>
      <c r="P37" s="35">
        <v>965.89592813296372</v>
      </c>
      <c r="Q37" s="35">
        <v>974.37744934108002</v>
      </c>
      <c r="R37" s="35">
        <v>981.22762574004105</v>
      </c>
      <c r="S37" s="35">
        <v>986.57791916484007</v>
      </c>
      <c r="T37" s="35">
        <v>990.70432374496738</v>
      </c>
      <c r="U37" s="35">
        <v>993.56785628550404</v>
      </c>
      <c r="V37" s="35">
        <v>995.25424015312535</v>
      </c>
      <c r="W37" s="35">
        <v>996.04658422306545</v>
      </c>
      <c r="X37" s="1">
        <v>996.03037566348223</v>
      </c>
      <c r="Y37" s="1">
        <v>995.07289622518545</v>
      </c>
      <c r="Z37" s="1">
        <v>997.99059303440765</v>
      </c>
      <c r="AA37" s="1">
        <v>1000.9168449501983</v>
      </c>
      <c r="AB37" s="1">
        <v>1003.8516770573599</v>
      </c>
      <c r="AC37" s="1">
        <v>1006.7951145142473</v>
      </c>
      <c r="AD37" s="1">
        <v>1009.7471825529832</v>
      </c>
      <c r="AE37" s="1">
        <v>1019.7</v>
      </c>
      <c r="AF37" s="1">
        <v>1021.3</v>
      </c>
      <c r="AG37" s="2">
        <v>1024.5999999999999</v>
      </c>
      <c r="AH37" s="2">
        <v>1025.5999999999999</v>
      </c>
      <c r="AI37" s="2">
        <v>1026.0999999999999</v>
      </c>
      <c r="AJ37" s="2">
        <v>1026.3</v>
      </c>
      <c r="AK37" s="2">
        <v>1025.9000000000001</v>
      </c>
      <c r="AL37" s="15"/>
      <c r="AM37" s="15"/>
      <c r="AN37" s="15"/>
      <c r="AO37" s="15"/>
      <c r="AP37" s="15"/>
      <c r="AQ37" s="15"/>
      <c r="AR37" s="15"/>
      <c r="AS37" s="15"/>
      <c r="AT37" s="15"/>
      <c r="AU37" s="15"/>
      <c r="AV37" s="15"/>
      <c r="AW37" s="15"/>
      <c r="AX37" s="15"/>
    </row>
    <row r="38" spans="1:51" s="16" customFormat="1">
      <c r="A38" s="31" t="s">
        <v>8</v>
      </c>
      <c r="B38" s="3">
        <v>2.6</v>
      </c>
      <c r="C38" s="3">
        <v>2.8</v>
      </c>
      <c r="D38" s="3">
        <v>2.9</v>
      </c>
      <c r="E38" s="3">
        <v>3</v>
      </c>
      <c r="F38" s="3">
        <v>3.1</v>
      </c>
      <c r="G38" s="3">
        <v>3.1</v>
      </c>
      <c r="H38" s="3">
        <v>3.1</v>
      </c>
      <c r="I38" s="3">
        <v>3.1</v>
      </c>
      <c r="J38" s="3">
        <v>3.6</v>
      </c>
      <c r="K38" s="3">
        <v>4</v>
      </c>
      <c r="L38" s="3">
        <v>4.3</v>
      </c>
      <c r="M38" s="3">
        <v>4.2</v>
      </c>
      <c r="N38" s="3">
        <v>4.2</v>
      </c>
      <c r="O38" s="3">
        <v>4.0999999999999996</v>
      </c>
      <c r="P38" s="3">
        <v>4</v>
      </c>
      <c r="Q38" s="3">
        <v>4.2</v>
      </c>
      <c r="R38" s="3">
        <v>4.3</v>
      </c>
      <c r="S38" s="36">
        <v>4.1399999999999997</v>
      </c>
      <c r="T38" s="36">
        <v>4.09</v>
      </c>
      <c r="U38" s="36">
        <v>4.09</v>
      </c>
      <c r="V38" s="36">
        <v>4.05</v>
      </c>
      <c r="W38" s="36">
        <v>4.09</v>
      </c>
      <c r="X38" s="36">
        <v>4.05</v>
      </c>
      <c r="Y38" s="36">
        <v>4.5</v>
      </c>
      <c r="Z38" s="36">
        <v>5</v>
      </c>
      <c r="AA38" s="36">
        <v>4.9000000000000004</v>
      </c>
      <c r="AB38" s="36">
        <v>5.2</v>
      </c>
      <c r="AC38" s="36">
        <v>5.2</v>
      </c>
      <c r="AD38" s="36">
        <v>5.0999999999999996</v>
      </c>
      <c r="AE38" s="109">
        <v>5.5</v>
      </c>
      <c r="AF38" s="109">
        <v>5.2</v>
      </c>
      <c r="AG38" s="37">
        <v>5.2</v>
      </c>
      <c r="AH38" s="37">
        <v>5</v>
      </c>
      <c r="AI38" s="37">
        <v>4.9000000000000004</v>
      </c>
      <c r="AJ38" s="37">
        <v>4.9000000000000004</v>
      </c>
      <c r="AK38" s="37">
        <v>4.8</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16" customFormat="1">
      <c r="A41" s="29" t="s">
        <v>33</v>
      </c>
      <c r="B41" s="35">
        <v>1213</v>
      </c>
      <c r="C41" s="35">
        <v>1207</v>
      </c>
      <c r="D41" s="35">
        <v>1195.8</v>
      </c>
      <c r="E41" s="35">
        <v>1193.3900000000001</v>
      </c>
      <c r="F41" s="35">
        <v>1195</v>
      </c>
      <c r="G41" s="35">
        <v>1198.5</v>
      </c>
      <c r="H41" s="35">
        <v>1193</v>
      </c>
      <c r="I41" s="35">
        <v>1181.7</v>
      </c>
      <c r="J41" s="35">
        <v>1160.82</v>
      </c>
      <c r="K41" s="35">
        <v>1145</v>
      </c>
      <c r="L41" s="35">
        <v>1117</v>
      </c>
      <c r="M41" s="35">
        <v>1116</v>
      </c>
      <c r="N41" s="35">
        <v>1122.5</v>
      </c>
      <c r="O41" s="35">
        <v>1087</v>
      </c>
      <c r="P41" s="35">
        <v>1084.8499999999999</v>
      </c>
      <c r="Q41" s="35">
        <v>1081.1600000000001</v>
      </c>
      <c r="R41" s="35">
        <v>1077.2</v>
      </c>
      <c r="S41" s="35">
        <v>1072.2</v>
      </c>
      <c r="T41" s="35">
        <v>1065.2</v>
      </c>
      <c r="U41" s="35">
        <v>1059.2</v>
      </c>
      <c r="V41" s="35">
        <v>1057.2</v>
      </c>
      <c r="W41" s="35">
        <v>1057</v>
      </c>
      <c r="X41" s="1">
        <v>1190</v>
      </c>
      <c r="Y41" s="1">
        <v>1200.3</v>
      </c>
      <c r="Z41" s="1">
        <v>1210.6891512605043</v>
      </c>
      <c r="AA41" s="1">
        <v>1221.1682254268767</v>
      </c>
      <c r="AB41" s="1">
        <v>1231.7380008234288</v>
      </c>
      <c r="AC41" s="1">
        <v>1242.3992625112282</v>
      </c>
      <c r="AD41" s="1">
        <v>1253.1528023464095</v>
      </c>
      <c r="AE41" s="1">
        <v>1263.9994190389878</v>
      </c>
      <c r="AF41" s="1">
        <v>1275.3</v>
      </c>
      <c r="AG41" s="2">
        <v>1286.5999999999999</v>
      </c>
      <c r="AH41" s="2">
        <v>1300.2</v>
      </c>
      <c r="AI41" s="2">
        <v>1313.8</v>
      </c>
      <c r="AJ41" s="2">
        <v>1315.3</v>
      </c>
      <c r="AK41" s="2">
        <v>1316.7</v>
      </c>
      <c r="AL41" s="15"/>
      <c r="AM41" s="15"/>
      <c r="AN41" s="15"/>
      <c r="AO41" s="15"/>
      <c r="AP41" s="15"/>
      <c r="AQ41" s="15"/>
      <c r="AR41" s="15"/>
      <c r="AS41" s="15"/>
      <c r="AT41" s="15"/>
      <c r="AU41" s="15"/>
      <c r="AV41" s="15"/>
      <c r="AW41" s="15"/>
      <c r="AX41" s="15"/>
    </row>
    <row r="42" spans="1:51" s="16" customFormat="1">
      <c r="A42" s="29" t="s">
        <v>32</v>
      </c>
      <c r="B42" s="35">
        <v>1630.9857</v>
      </c>
      <c r="C42" s="35">
        <v>1650.8456000000001</v>
      </c>
      <c r="D42" s="35">
        <v>1670.7055</v>
      </c>
      <c r="E42" s="35">
        <v>1690.5654</v>
      </c>
      <c r="F42" s="35">
        <v>1710.4253000000001</v>
      </c>
      <c r="G42" s="35">
        <v>1730.2852</v>
      </c>
      <c r="H42" s="35">
        <v>1750.1451000000002</v>
      </c>
      <c r="I42" s="35">
        <v>1770.0050000000001</v>
      </c>
      <c r="J42" s="35">
        <v>1802.0918000000001</v>
      </c>
      <c r="K42" s="35">
        <v>1834.1786000000002</v>
      </c>
      <c r="L42" s="35">
        <v>1866.2654</v>
      </c>
      <c r="M42" s="35">
        <v>1898.3522</v>
      </c>
      <c r="N42" s="35">
        <v>1930.4390000000001</v>
      </c>
      <c r="O42" s="35">
        <v>1945.5717999999999</v>
      </c>
      <c r="P42" s="35">
        <v>1960.7046</v>
      </c>
      <c r="Q42" s="35">
        <v>1975.8373999999999</v>
      </c>
      <c r="R42" s="35">
        <v>1990.9702</v>
      </c>
      <c r="S42" s="35">
        <v>2006.1030000000001</v>
      </c>
      <c r="T42" s="35">
        <v>2021.5250000000001</v>
      </c>
      <c r="U42" s="35">
        <v>2036.9469999999999</v>
      </c>
      <c r="V42" s="35">
        <v>2052.3690000000001</v>
      </c>
      <c r="W42" s="35">
        <v>2067.7910000000002</v>
      </c>
      <c r="X42" s="1">
        <v>2083.2130000000002</v>
      </c>
      <c r="Y42" s="1">
        <v>2096.9771200000005</v>
      </c>
      <c r="Z42" s="1">
        <v>2110.832181732495</v>
      </c>
      <c r="AA42" s="1">
        <v>2124.7787860639905</v>
      </c>
      <c r="AB42" s="1">
        <v>2138.8175378310157</v>
      </c>
      <c r="AC42" s="1">
        <v>2152.949045866349</v>
      </c>
      <c r="AD42" s="1">
        <v>2167.1739230254252</v>
      </c>
      <c r="AE42" s="1">
        <v>2181.4927862129116</v>
      </c>
      <c r="AF42" s="1">
        <v>2195.9062564094634</v>
      </c>
      <c r="AG42" s="2">
        <v>2210.1999999999998</v>
      </c>
      <c r="AH42" s="2">
        <v>2214.4</v>
      </c>
      <c r="AI42" s="2">
        <v>2218.6999999999998</v>
      </c>
      <c r="AJ42" s="2">
        <v>2222</v>
      </c>
      <c r="AK42" s="2">
        <v>2225.1</v>
      </c>
      <c r="AL42" s="15"/>
      <c r="AM42" s="15"/>
      <c r="AN42" s="15"/>
      <c r="AO42" s="15"/>
      <c r="AP42" s="15"/>
      <c r="AQ42" s="15"/>
      <c r="AR42" s="15"/>
      <c r="AS42" s="15"/>
      <c r="AT42" s="15"/>
      <c r="AU42" s="15"/>
      <c r="AV42" s="15"/>
      <c r="AW42" s="15"/>
      <c r="AX42" s="15"/>
    </row>
    <row r="43" spans="1:51" s="16" customFormat="1">
      <c r="A43" s="29" t="s">
        <v>34</v>
      </c>
      <c r="B43" s="35">
        <v>2878.6940090000003</v>
      </c>
      <c r="C43" s="35">
        <v>3058.2413300000003</v>
      </c>
      <c r="D43" s="35">
        <v>3320.2851499999997</v>
      </c>
      <c r="E43" s="35">
        <v>3463.0891310000002</v>
      </c>
      <c r="F43" s="35">
        <v>3469.5100480000001</v>
      </c>
      <c r="G43" s="35">
        <v>3324.3445189999998</v>
      </c>
      <c r="H43" s="35">
        <v>3318.0556139999999</v>
      </c>
      <c r="I43" s="35">
        <v>3405.1798670000003</v>
      </c>
      <c r="J43" s="35">
        <v>3487.5663560000003</v>
      </c>
      <c r="K43" s="35">
        <v>3850.2693260000001</v>
      </c>
      <c r="L43" s="35">
        <v>4540.4170610000001</v>
      </c>
      <c r="M43" s="35">
        <v>5233.5387330000003</v>
      </c>
      <c r="N43" s="35">
        <v>5896.9577049999998</v>
      </c>
      <c r="O43" s="35">
        <v>6529.291518</v>
      </c>
      <c r="P43" s="35">
        <v>7030.7977719999999</v>
      </c>
      <c r="Q43" s="35">
        <v>7553.0702470000006</v>
      </c>
      <c r="R43" s="35">
        <v>8001.008965</v>
      </c>
      <c r="S43" s="35">
        <v>8776.0404159999998</v>
      </c>
      <c r="T43" s="35">
        <v>9733.5381199999993</v>
      </c>
      <c r="U43" s="35">
        <v>10028.573939</v>
      </c>
      <c r="V43" s="35">
        <v>10258.007128000001</v>
      </c>
      <c r="W43" s="35">
        <v>10291.926878</v>
      </c>
      <c r="X43" s="1">
        <v>10731.423795300001</v>
      </c>
      <c r="Y43" s="1">
        <v>11189.6885820773</v>
      </c>
      <c r="Z43" s="1">
        <v>11667.522684055069</v>
      </c>
      <c r="AA43" s="1">
        <v>12165.761771152675</v>
      </c>
      <c r="AB43" s="1">
        <v>12685.277198964071</v>
      </c>
      <c r="AC43" s="1">
        <v>13226.977532645813</v>
      </c>
      <c r="AD43" s="1">
        <v>13791.810135879763</v>
      </c>
      <c r="AE43" s="1">
        <v>14380.762827689399</v>
      </c>
      <c r="AF43" s="1">
        <v>14994.865610007275</v>
      </c>
      <c r="AG43" s="2">
        <v>15607.3</v>
      </c>
      <c r="AH43" s="2">
        <v>16223.2</v>
      </c>
      <c r="AI43" s="2">
        <v>16870.7</v>
      </c>
      <c r="AJ43" s="2">
        <v>17468.5</v>
      </c>
      <c r="AK43" s="2">
        <v>17994.8</v>
      </c>
      <c r="AL43" s="15"/>
      <c r="AM43" s="15"/>
      <c r="AN43" s="15"/>
      <c r="AO43" s="15"/>
      <c r="AP43" s="15"/>
      <c r="AQ43" s="15"/>
      <c r="AR43" s="15"/>
      <c r="AS43" s="15"/>
      <c r="AT43" s="15"/>
      <c r="AU43" s="15"/>
      <c r="AV43" s="15"/>
      <c r="AW43" s="15"/>
      <c r="AX43" s="15"/>
    </row>
    <row r="44" spans="1:51" s="16" customFormat="1">
      <c r="A44" s="29" t="s">
        <v>35</v>
      </c>
      <c r="B44" s="35">
        <v>2.4428006593462546</v>
      </c>
      <c r="C44" s="35">
        <v>2.5659938917719316</v>
      </c>
      <c r="D44" s="35">
        <v>2.7557549663652474</v>
      </c>
      <c r="E44" s="35">
        <v>2.8443095815366926</v>
      </c>
      <c r="F44" s="35">
        <v>2.8205678905757781</v>
      </c>
      <c r="G44" s="35">
        <v>2.6767459802646676</v>
      </c>
      <c r="H44" s="35">
        <v>2.6486492466483336</v>
      </c>
      <c r="I44" s="35">
        <v>2.6968624332254909</v>
      </c>
      <c r="J44" s="35">
        <v>2.7421208129889534</v>
      </c>
      <c r="K44" s="35">
        <v>3.0070831974383001</v>
      </c>
      <c r="L44" s="35">
        <v>3.5240740926730827</v>
      </c>
      <c r="M44" s="35">
        <v>4.0379906510039927</v>
      </c>
      <c r="N44" s="35">
        <v>4.5231780635412511</v>
      </c>
      <c r="O44" s="35">
        <v>4.9803141965797622</v>
      </c>
      <c r="P44" s="35">
        <v>5.334909929166809</v>
      </c>
      <c r="Q44" s="35">
        <v>5.7019150246667998</v>
      </c>
      <c r="R44" s="35">
        <v>6.0101024330333672</v>
      </c>
      <c r="S44" s="35">
        <v>6.5605200070269598</v>
      </c>
      <c r="T44" s="35">
        <v>7.2415154188954931</v>
      </c>
      <c r="U44" s="35">
        <v>7.4247509163800851</v>
      </c>
      <c r="V44" s="35">
        <v>7.5572110448069072</v>
      </c>
      <c r="W44" s="35">
        <v>7.5439076414492741</v>
      </c>
      <c r="X44" s="1">
        <v>7.8459805992400771</v>
      </c>
      <c r="Y44" s="1">
        <v>8.1601491547191554</v>
      </c>
      <c r="Z44" s="1">
        <v>8.4868976395013185</v>
      </c>
      <c r="AA44" s="1">
        <v>8.8267297787955687</v>
      </c>
      <c r="AB44" s="1">
        <v>9.1801694679629069</v>
      </c>
      <c r="AC44" s="1">
        <v>9.5477615801690465</v>
      </c>
      <c r="AD44" s="1">
        <v>9.9300728063771366</v>
      </c>
      <c r="AE44" s="1">
        <v>10.327692528975451</v>
      </c>
      <c r="AF44" s="1">
        <v>10.741233730386853</v>
      </c>
      <c r="AG44" s="2">
        <v>11</v>
      </c>
      <c r="AH44" s="2">
        <v>11.4</v>
      </c>
      <c r="AI44" s="2">
        <v>11.7</v>
      </c>
      <c r="AJ44" s="2">
        <v>12</v>
      </c>
      <c r="AK44" s="2">
        <v>12.3</v>
      </c>
      <c r="AL44" s="15"/>
      <c r="AM44" s="15"/>
      <c r="AN44" s="15"/>
      <c r="AO44" s="15"/>
      <c r="AP44" s="15"/>
      <c r="AQ44" s="15"/>
      <c r="AR44" s="15"/>
      <c r="AS44" s="15"/>
      <c r="AT44" s="15"/>
      <c r="AU44" s="15"/>
      <c r="AV44" s="15"/>
      <c r="AW44" s="15"/>
      <c r="AX44" s="15"/>
    </row>
    <row r="45" spans="1:51">
      <c r="A45" s="29" t="s">
        <v>36</v>
      </c>
      <c r="B45" s="51">
        <v>93.531356811523395</v>
      </c>
      <c r="C45" s="51">
        <v>93.961471557617202</v>
      </c>
      <c r="D45" s="51">
        <v>94.382415771484403</v>
      </c>
      <c r="E45" s="51">
        <v>94.791122436523494</v>
      </c>
      <c r="F45" s="51">
        <v>95.184532165527301</v>
      </c>
      <c r="G45" s="51">
        <v>95.559593200683594</v>
      </c>
      <c r="H45" s="51">
        <v>95.913230895996094</v>
      </c>
      <c r="I45" s="51">
        <v>96.243927001953097</v>
      </c>
      <c r="J45" s="51">
        <v>96.556205749511705</v>
      </c>
      <c r="K45" s="51">
        <v>96.856140136718693</v>
      </c>
      <c r="L45" s="51">
        <v>97.149787902832003</v>
      </c>
      <c r="M45" s="51">
        <v>97.443214416503906</v>
      </c>
      <c r="N45" s="51">
        <v>97.742492675781307</v>
      </c>
      <c r="O45" s="51">
        <v>98.066810607910199</v>
      </c>
      <c r="P45" s="51">
        <v>98.398704528808594</v>
      </c>
      <c r="Q45" s="51">
        <v>98.749916076660199</v>
      </c>
      <c r="R45" s="51">
        <v>99.115646362304702</v>
      </c>
      <c r="S45" s="51">
        <v>99.7</v>
      </c>
      <c r="T45" s="51">
        <v>99.748725891113295</v>
      </c>
      <c r="U45" s="51">
        <v>99.9163818359375</v>
      </c>
      <c r="V45" s="51">
        <v>99.983116149902301</v>
      </c>
      <c r="W45" s="51">
        <v>99.998489379882798</v>
      </c>
      <c r="X45" s="3">
        <v>100</v>
      </c>
      <c r="Y45" s="3">
        <v>100</v>
      </c>
      <c r="Z45" s="3">
        <v>100</v>
      </c>
      <c r="AA45" s="3">
        <v>100</v>
      </c>
      <c r="AB45" s="3">
        <v>100</v>
      </c>
      <c r="AC45" s="3">
        <v>100</v>
      </c>
      <c r="AD45" s="3">
        <v>100</v>
      </c>
      <c r="AE45" s="3">
        <v>100</v>
      </c>
      <c r="AF45" s="3">
        <v>100</v>
      </c>
      <c r="AG45" s="2">
        <v>100</v>
      </c>
      <c r="AH45" s="2">
        <v>100</v>
      </c>
      <c r="AI45" s="2">
        <v>100</v>
      </c>
      <c r="AJ45" s="2">
        <v>100</v>
      </c>
      <c r="AK45" s="2">
        <v>100</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China</v>
      </c>
      <c r="C49" s="113"/>
      <c r="D49" s="114" t="s">
        <v>42</v>
      </c>
      <c r="E49" s="113"/>
      <c r="F49" s="114" t="s">
        <v>59</v>
      </c>
      <c r="G49" s="113"/>
      <c r="H49" s="114" t="s">
        <v>60</v>
      </c>
      <c r="I49" s="113"/>
      <c r="J49" s="114" t="s">
        <v>61</v>
      </c>
      <c r="K49" s="113"/>
      <c r="L49" s="114" t="s">
        <v>41</v>
      </c>
      <c r="M49" s="113"/>
      <c r="N49" s="114" t="s">
        <v>43</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5</v>
      </c>
      <c r="C50" s="116">
        <v>5</v>
      </c>
      <c r="D50" s="115">
        <v>0.2</v>
      </c>
      <c r="E50" s="116">
        <v>0.2</v>
      </c>
      <c r="F50" s="115">
        <v>4.5</v>
      </c>
      <c r="G50" s="116">
        <v>4.5</v>
      </c>
      <c r="H50" s="115">
        <v>2.1</v>
      </c>
      <c r="I50" s="116">
        <v>2.1</v>
      </c>
      <c r="J50" s="115">
        <v>1.6</v>
      </c>
      <c r="K50" s="116">
        <v>1.6</v>
      </c>
      <c r="L50" s="115">
        <v>3.4</v>
      </c>
      <c r="M50" s="116">
        <v>3.4</v>
      </c>
      <c r="N50" s="115">
        <v>3.4</v>
      </c>
      <c r="O50" s="116">
        <v>3.4</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1.7</v>
      </c>
      <c r="C51" s="116">
        <v>1.7</v>
      </c>
      <c r="D51" s="115">
        <v>1.2</v>
      </c>
      <c r="E51" s="116">
        <v>1.2</v>
      </c>
      <c r="F51" s="115">
        <v>5.7</v>
      </c>
      <c r="G51" s="116">
        <v>5.7</v>
      </c>
      <c r="H51" s="115">
        <v>4</v>
      </c>
      <c r="I51" s="116">
        <v>4</v>
      </c>
      <c r="J51" s="115">
        <v>6.8</v>
      </c>
      <c r="K51" s="116">
        <v>6.8</v>
      </c>
      <c r="L51" s="115">
        <v>2.9</v>
      </c>
      <c r="M51" s="116">
        <v>2.9</v>
      </c>
      <c r="N51" s="115">
        <v>1.5</v>
      </c>
      <c r="O51" s="116">
        <v>1.5</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15">
        <v>5.2</v>
      </c>
      <c r="C52" s="116">
        <v>5.2</v>
      </c>
      <c r="D52" s="120">
        <v>2.6</v>
      </c>
      <c r="E52" s="120">
        <v>2.6</v>
      </c>
      <c r="F52" s="120" t="s">
        <v>47</v>
      </c>
      <c r="G52" s="120" t="s">
        <v>47</v>
      </c>
      <c r="H52" s="115">
        <v>4.9000000000000004</v>
      </c>
      <c r="I52" s="116">
        <v>4.9000000000000004</v>
      </c>
      <c r="J52" s="120">
        <v>4.5</v>
      </c>
      <c r="K52" s="120">
        <v>4.5</v>
      </c>
      <c r="L52" s="120">
        <v>6</v>
      </c>
      <c r="M52" s="120">
        <v>6</v>
      </c>
      <c r="N52" s="120">
        <v>3.8</v>
      </c>
      <c r="O52" s="120">
        <v>3.8</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7">
        <v>25015</v>
      </c>
      <c r="C53" s="118">
        <v>25015</v>
      </c>
      <c r="D53" s="119">
        <v>54184</v>
      </c>
      <c r="E53" s="119">
        <v>54184</v>
      </c>
      <c r="F53" s="119">
        <v>10123</v>
      </c>
      <c r="G53" s="119">
        <v>10123</v>
      </c>
      <c r="H53" s="117">
        <v>85373</v>
      </c>
      <c r="I53" s="118">
        <v>85373</v>
      </c>
      <c r="J53" s="119">
        <v>38292</v>
      </c>
      <c r="K53" s="119">
        <v>38292</v>
      </c>
      <c r="L53" s="119">
        <v>16861</v>
      </c>
      <c r="M53" s="119">
        <v>16861</v>
      </c>
      <c r="N53" s="119">
        <v>76858</v>
      </c>
      <c r="O53" s="119">
        <v>76858</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1">
        <v>18532.599999999999</v>
      </c>
      <c r="C54" s="122">
        <v>18532.599999999999</v>
      </c>
      <c r="D54" s="123">
        <v>4110.5</v>
      </c>
      <c r="E54" s="123">
        <v>4110.5</v>
      </c>
      <c r="F54" s="123">
        <v>3937</v>
      </c>
      <c r="G54" s="123">
        <v>3937</v>
      </c>
      <c r="H54" s="121">
        <v>28781.1</v>
      </c>
      <c r="I54" s="122">
        <v>28781.1</v>
      </c>
      <c r="J54" s="123">
        <v>2056.8000000000002</v>
      </c>
      <c r="K54" s="123">
        <v>2056.8000000000002</v>
      </c>
      <c r="L54" s="123">
        <v>1475.7</v>
      </c>
      <c r="M54" s="123">
        <v>1475.7</v>
      </c>
      <c r="N54" s="123">
        <v>803</v>
      </c>
      <c r="O54" s="123">
        <v>803</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15">
        <v>42</v>
      </c>
      <c r="C55" s="116">
        <v>42</v>
      </c>
      <c r="D55" s="120">
        <v>73</v>
      </c>
      <c r="E55" s="120">
        <v>73</v>
      </c>
      <c r="F55" s="120">
        <v>39</v>
      </c>
      <c r="G55" s="120">
        <v>39</v>
      </c>
      <c r="H55" s="115">
        <v>69</v>
      </c>
      <c r="I55" s="116">
        <v>69</v>
      </c>
      <c r="J55" s="120">
        <v>26</v>
      </c>
      <c r="K55" s="120">
        <v>26</v>
      </c>
      <c r="L55" s="120">
        <v>34</v>
      </c>
      <c r="M55" s="120">
        <v>34</v>
      </c>
      <c r="N55" s="120">
        <v>67</v>
      </c>
      <c r="O55" s="120">
        <v>67</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125"/>
  <sheetViews>
    <sheetView workbookViewId="0">
      <pane xSplit="1" ySplit="2" topLeftCell="S3" activePane="bottomRight" state="frozen"/>
      <selection pane="topRight" activeCell="B1" sqref="B1"/>
      <selection pane="bottomLeft" activeCell="A3" sqref="A3"/>
      <selection pane="bottomRight" activeCell="AJ18" sqref="AJ18"/>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62</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35">
        <v>0.75502599999999997</v>
      </c>
      <c r="C5" s="35">
        <v>0.76566699999999999</v>
      </c>
      <c r="D5" s="35">
        <v>0.77549800000000002</v>
      </c>
      <c r="E5" s="35">
        <v>0.78447599999999995</v>
      </c>
      <c r="F5" s="35">
        <v>0.79286000000000001</v>
      </c>
      <c r="G5" s="35">
        <v>0.800315</v>
      </c>
      <c r="H5" s="35">
        <v>0.80649400000000004</v>
      </c>
      <c r="I5" s="35">
        <v>0.81122300000000003</v>
      </c>
      <c r="J5" s="35">
        <v>0.814218</v>
      </c>
      <c r="K5" s="35">
        <v>0.81569100000000005</v>
      </c>
      <c r="L5" s="35">
        <v>0.81662800000000002</v>
      </c>
      <c r="M5" s="35">
        <v>0.81835400000000003</v>
      </c>
      <c r="N5" s="35">
        <v>0.82181700000000002</v>
      </c>
      <c r="O5" s="35">
        <v>0.82741100000000001</v>
      </c>
      <c r="P5" s="35">
        <v>0.834812</v>
      </c>
      <c r="Q5" s="35">
        <v>0.84333999999999998</v>
      </c>
      <c r="R5" s="35">
        <v>0.85196700000000003</v>
      </c>
      <c r="S5" s="35">
        <v>0.85994999999999999</v>
      </c>
      <c r="T5" s="35">
        <v>0.86708600000000002</v>
      </c>
      <c r="U5" s="35">
        <v>0.87359600000000004</v>
      </c>
      <c r="V5" s="35">
        <v>0.87971500000000002</v>
      </c>
      <c r="W5" s="35">
        <v>0.88580599999999998</v>
      </c>
      <c r="X5" s="1">
        <v>0.89214899999999997</v>
      </c>
      <c r="Y5" s="1">
        <v>0.89876</v>
      </c>
      <c r="Z5" s="1">
        <v>0.90515480000000004</v>
      </c>
      <c r="AA5" s="1">
        <v>0.91159509987431575</v>
      </c>
      <c r="AB5" s="1">
        <v>0.91808122336075959</v>
      </c>
      <c r="AC5" s="1">
        <v>0.92461349650058267</v>
      </c>
      <c r="AD5" s="1">
        <v>0.93119224765486408</v>
      </c>
      <c r="AE5" s="1">
        <v>0.93781780752101673</v>
      </c>
      <c r="AF5" s="1">
        <v>0.9444905091494108</v>
      </c>
      <c r="AG5" s="2">
        <v>0.9444905091494108</v>
      </c>
      <c r="AH5" s="2">
        <v>0.9444905091494108</v>
      </c>
      <c r="AI5" s="2">
        <v>0.9444905091494108</v>
      </c>
      <c r="AJ5" s="2">
        <v>0.9444905091494108</v>
      </c>
      <c r="AK5" s="2">
        <v>0.9444905091494108</v>
      </c>
      <c r="AL5" s="15"/>
      <c r="AM5" s="15"/>
      <c r="AN5" s="15"/>
      <c r="AO5" s="15"/>
      <c r="AP5" s="15"/>
      <c r="AQ5" s="15"/>
      <c r="AR5" s="15"/>
      <c r="AS5" s="15"/>
      <c r="AT5" s="15"/>
      <c r="AU5" s="15"/>
      <c r="AV5" s="15"/>
      <c r="AW5" s="15"/>
      <c r="AX5" s="15"/>
    </row>
    <row r="6" spans="1:51" s="16" customFormat="1">
      <c r="A6" s="30" t="s">
        <v>20</v>
      </c>
      <c r="B6" s="35">
        <v>27.792999999999999</v>
      </c>
      <c r="C6" s="35">
        <v>27.361999999999998</v>
      </c>
      <c r="D6" s="35">
        <v>26.896999999999998</v>
      </c>
      <c r="E6" s="35">
        <v>26.416</v>
      </c>
      <c r="F6" s="35">
        <v>25.945</v>
      </c>
      <c r="G6" s="35">
        <v>25.504999999999999</v>
      </c>
      <c r="H6" s="35">
        <v>25.102</v>
      </c>
      <c r="I6" s="35">
        <v>24.739000000000001</v>
      </c>
      <c r="J6" s="35">
        <v>24.41</v>
      </c>
      <c r="K6" s="35">
        <v>24.103000000000002</v>
      </c>
      <c r="L6" s="35">
        <v>23.803999999999998</v>
      </c>
      <c r="M6" s="35">
        <v>23.507999999999999</v>
      </c>
      <c r="N6" s="35">
        <v>23.207999999999998</v>
      </c>
      <c r="O6" s="35">
        <v>22.899000000000001</v>
      </c>
      <c r="P6" s="35">
        <v>22.582000000000001</v>
      </c>
      <c r="Q6" s="35">
        <v>22.256</v>
      </c>
      <c r="R6" s="35">
        <v>21.92</v>
      </c>
      <c r="S6" s="35">
        <v>21.574000000000002</v>
      </c>
      <c r="T6" s="35">
        <v>21.215</v>
      </c>
      <c r="U6" s="35">
        <v>20.849</v>
      </c>
      <c r="V6" s="35">
        <v>20.478999999999999</v>
      </c>
      <c r="W6" s="35">
        <v>20.109000000000002</v>
      </c>
      <c r="X6" s="1">
        <v>19.744</v>
      </c>
      <c r="Y6" s="1">
        <v>19.387</v>
      </c>
      <c r="Z6" s="1">
        <v>19.067500000000003</v>
      </c>
      <c r="AA6" s="1">
        <v>18.753265396915463</v>
      </c>
      <c r="AB6" s="1">
        <v>18.444209416396845</v>
      </c>
      <c r="AC6" s="1">
        <v>18.140246714145913</v>
      </c>
      <c r="AD6" s="1">
        <v>17.841293352348337</v>
      </c>
      <c r="AE6" s="1">
        <v>17.547266776494659</v>
      </c>
      <c r="AF6" s="1">
        <v>17.258085792583273</v>
      </c>
      <c r="AG6" s="2">
        <v>17.100000000000001</v>
      </c>
      <c r="AH6" s="2">
        <v>16.899999999999999</v>
      </c>
      <c r="AI6" s="2">
        <v>16.7</v>
      </c>
      <c r="AJ6" s="2">
        <v>16.5</v>
      </c>
      <c r="AK6" s="2">
        <v>16.3</v>
      </c>
      <c r="AL6" s="15"/>
      <c r="AM6" s="15"/>
      <c r="AN6" s="15"/>
      <c r="AO6" s="15"/>
      <c r="AP6" s="15"/>
      <c r="AQ6" s="15"/>
      <c r="AR6" s="15"/>
      <c r="AS6" s="15"/>
      <c r="AT6" s="15"/>
      <c r="AU6" s="15"/>
      <c r="AV6" s="15"/>
      <c r="AW6" s="15"/>
      <c r="AX6" s="15"/>
    </row>
    <row r="7" spans="1:51" s="20" customFormat="1">
      <c r="A7" s="31" t="s">
        <v>21</v>
      </c>
      <c r="B7" s="35">
        <v>6.1189999999999998</v>
      </c>
      <c r="C7" s="35">
        <v>6.0709999999999997</v>
      </c>
      <c r="D7" s="35">
        <v>6.032</v>
      </c>
      <c r="E7" s="35">
        <v>6.008</v>
      </c>
      <c r="F7" s="35">
        <v>5.9989999999999997</v>
      </c>
      <c r="G7" s="35">
        <v>6.0090000000000003</v>
      </c>
      <c r="H7" s="35">
        <v>6.0350000000000001</v>
      </c>
      <c r="I7" s="35">
        <v>6.077</v>
      </c>
      <c r="J7" s="35">
        <v>6.1310000000000002</v>
      </c>
      <c r="K7" s="35">
        <v>6.1929999999999996</v>
      </c>
      <c r="L7" s="35">
        <v>6.2569999999999997</v>
      </c>
      <c r="M7" s="35">
        <v>6.3209999999999997</v>
      </c>
      <c r="N7" s="35">
        <v>6.3819999999999997</v>
      </c>
      <c r="O7" s="35">
        <v>6.4370000000000003</v>
      </c>
      <c r="P7" s="35">
        <v>6.4880000000000004</v>
      </c>
      <c r="Q7" s="35">
        <v>6.5359999999999996</v>
      </c>
      <c r="R7" s="35">
        <v>6.5830000000000002</v>
      </c>
      <c r="S7" s="35">
        <v>6.6319999999999997</v>
      </c>
      <c r="T7" s="35">
        <v>6.6849999999999996</v>
      </c>
      <c r="U7" s="35">
        <v>6.7469999999999999</v>
      </c>
      <c r="V7" s="35">
        <v>6.8179999999999996</v>
      </c>
      <c r="W7" s="35">
        <v>6.9</v>
      </c>
      <c r="X7" s="1">
        <v>6.992</v>
      </c>
      <c r="Y7" s="1">
        <v>7.0910000000000002</v>
      </c>
      <c r="Z7" s="1">
        <v>7.1513</v>
      </c>
      <c r="AA7" s="1">
        <v>7.2121127753490342</v>
      </c>
      <c r="AB7" s="1">
        <v>7.2734426865538779</v>
      </c>
      <c r="AC7" s="1">
        <v>7.3352941312019109</v>
      </c>
      <c r="AD7" s="1">
        <v>7.3976715442764389</v>
      </c>
      <c r="AE7" s="1">
        <v>7.4605793984747004</v>
      </c>
      <c r="AF7" s="1">
        <v>7.524022204528575</v>
      </c>
      <c r="AG7" s="2">
        <v>7.6</v>
      </c>
      <c r="AH7" s="2">
        <v>7.6</v>
      </c>
      <c r="AI7" s="2">
        <v>7.6</v>
      </c>
      <c r="AJ7" s="2">
        <v>7.7</v>
      </c>
      <c r="AK7" s="2">
        <v>7.7</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1.635</v>
      </c>
      <c r="C10" s="1">
        <v>1.825</v>
      </c>
      <c r="D10" s="1">
        <v>1.97</v>
      </c>
      <c r="E10" s="1">
        <v>2.129</v>
      </c>
      <c r="F10" s="1">
        <v>2.0939999999999999</v>
      </c>
      <c r="G10" s="1">
        <v>1.657</v>
      </c>
      <c r="H10" s="1">
        <v>1.9419999999999999</v>
      </c>
      <c r="I10" s="1">
        <v>1.6839999999999999</v>
      </c>
      <c r="J10" s="1">
        <v>1.66</v>
      </c>
      <c r="K10" s="1">
        <v>1.843</v>
      </c>
      <c r="L10" s="1">
        <v>2.3159999999999998</v>
      </c>
      <c r="M10" s="1">
        <v>2.7280000000000002</v>
      </c>
      <c r="N10" s="1">
        <v>3.0070000000000001</v>
      </c>
      <c r="O10" s="1">
        <v>3.1030000000000002</v>
      </c>
      <c r="P10" s="1">
        <v>3.4049999999999998</v>
      </c>
      <c r="Q10" s="1">
        <v>3.5230000000000001</v>
      </c>
      <c r="R10" s="1">
        <v>2.871</v>
      </c>
      <c r="S10" s="97">
        <v>3.4020000000000001</v>
      </c>
      <c r="T10" s="97">
        <v>4.0940000000000003</v>
      </c>
      <c r="U10" s="97">
        <v>4.3029999999999999</v>
      </c>
      <c r="V10" s="97">
        <v>4.5389999999999997</v>
      </c>
      <c r="W10" s="97">
        <v>4.8570000000000002</v>
      </c>
      <c r="X10" s="97">
        <v>4.6820000000000004</v>
      </c>
      <c r="Y10" s="97">
        <v>4.93</v>
      </c>
      <c r="Z10" s="97">
        <v>5.3529999999999998</v>
      </c>
      <c r="AA10" s="97">
        <v>5.5810000000000004</v>
      </c>
      <c r="AB10" s="97">
        <v>5.444</v>
      </c>
      <c r="AC10" s="97">
        <v>4.4320000000000004</v>
      </c>
      <c r="AD10" s="97">
        <v>4.3049999999999997</v>
      </c>
      <c r="AE10" s="108">
        <v>4.9800000000000004</v>
      </c>
      <c r="AF10" s="108">
        <v>5.4969999999999999</v>
      </c>
      <c r="AG10" s="98">
        <v>5.8010000000000002</v>
      </c>
      <c r="AH10" s="98">
        <v>6.1029999999999998</v>
      </c>
      <c r="AI10" s="98">
        <v>6.4409999999999998</v>
      </c>
      <c r="AJ10" s="98">
        <v>6.7919999999999998</v>
      </c>
      <c r="AK10" s="98">
        <v>7.1630000000000003</v>
      </c>
      <c r="AL10" s="15"/>
      <c r="AM10" s="15"/>
      <c r="AN10" s="15"/>
      <c r="AO10" s="15"/>
      <c r="AP10" s="15"/>
      <c r="AQ10" s="15"/>
      <c r="AR10" s="15"/>
      <c r="AS10" s="15"/>
      <c r="AT10" s="15"/>
      <c r="AU10" s="15"/>
      <c r="AV10" s="15"/>
      <c r="AW10" s="15"/>
      <c r="AX10" s="15"/>
    </row>
    <row r="11" spans="1:51" s="16" customFormat="1">
      <c r="A11" s="31" t="s">
        <v>2</v>
      </c>
      <c r="B11" s="3">
        <v>2.605</v>
      </c>
      <c r="C11" s="3">
        <v>5.0890000000000004</v>
      </c>
      <c r="D11" s="3">
        <v>4.915</v>
      </c>
      <c r="E11" s="3">
        <v>4.7409999999999997</v>
      </c>
      <c r="F11" s="3">
        <v>-2.2610000000000001</v>
      </c>
      <c r="G11" s="3">
        <v>1.2270000000000001</v>
      </c>
      <c r="H11" s="3">
        <v>9.2110000000000003</v>
      </c>
      <c r="I11" s="3">
        <v>-1.78</v>
      </c>
      <c r="J11" s="3">
        <v>1.97</v>
      </c>
      <c r="K11" s="3">
        <v>3.1539999999999999</v>
      </c>
      <c r="L11" s="36">
        <v>0.8</v>
      </c>
      <c r="M11" s="36">
        <v>5.4</v>
      </c>
      <c r="N11" s="36">
        <v>-1.3</v>
      </c>
      <c r="O11" s="36">
        <v>1.9</v>
      </c>
      <c r="P11" s="36">
        <v>-0.9</v>
      </c>
      <c r="Q11" s="36">
        <v>1</v>
      </c>
      <c r="R11" s="36">
        <v>-1.4</v>
      </c>
      <c r="S11" s="36">
        <v>3</v>
      </c>
      <c r="T11" s="36">
        <v>2.7</v>
      </c>
      <c r="U11" s="36">
        <v>1.411</v>
      </c>
      <c r="V11" s="36">
        <v>4.734</v>
      </c>
      <c r="W11" s="36">
        <v>5.6040000000000001</v>
      </c>
      <c r="X11" s="36">
        <v>4.5010000000000003</v>
      </c>
      <c r="Y11" s="36">
        <v>2.4460000000000002</v>
      </c>
      <c r="Z11" s="36">
        <v>5.3529999999999998</v>
      </c>
      <c r="AA11" s="36">
        <v>3.8119999999999998</v>
      </c>
      <c r="AB11" s="36">
        <v>-0.58099999999999996</v>
      </c>
      <c r="AC11" s="36">
        <v>-17.04</v>
      </c>
      <c r="AD11" s="36">
        <v>-4.8810000000000002</v>
      </c>
      <c r="AE11" s="109">
        <v>20.015999999999998</v>
      </c>
      <c r="AF11" s="109">
        <v>8.0449999999999999</v>
      </c>
      <c r="AG11" s="37">
        <v>3.2</v>
      </c>
      <c r="AH11" s="37">
        <v>2.7</v>
      </c>
      <c r="AI11" s="37">
        <v>3.1</v>
      </c>
      <c r="AJ11" s="37">
        <v>3.4</v>
      </c>
      <c r="AK11" s="37">
        <v>3.5</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0.85207000000000011</v>
      </c>
      <c r="C14" s="1">
        <v>1.0248440000000001</v>
      </c>
      <c r="D14" s="1">
        <v>1.0837399999999999</v>
      </c>
      <c r="E14" s="1">
        <v>1.2847570000000001</v>
      </c>
      <c r="F14" s="1">
        <v>1.203595</v>
      </c>
      <c r="G14" s="1">
        <v>0.93214399999999997</v>
      </c>
      <c r="H14" s="1">
        <v>1.0628420000000001</v>
      </c>
      <c r="I14" s="1">
        <v>0.96992999999999996</v>
      </c>
      <c r="J14" s="1">
        <v>0.91599699999999995</v>
      </c>
      <c r="K14" s="1">
        <v>0.98229200000000005</v>
      </c>
      <c r="L14" s="1">
        <v>1.292978</v>
      </c>
      <c r="M14" s="1">
        <v>1.404566</v>
      </c>
      <c r="N14" s="1">
        <v>1.5840829591631</v>
      </c>
      <c r="O14" s="1">
        <v>1.5389348914371002</v>
      </c>
      <c r="P14" s="1">
        <v>1.6582577894121</v>
      </c>
      <c r="Q14" s="1">
        <v>2.0014596038039998</v>
      </c>
      <c r="R14" s="1">
        <v>1.4004501417046999</v>
      </c>
      <c r="S14" s="1">
        <v>1.8287439999999999</v>
      </c>
      <c r="T14" s="1">
        <v>2.2421569999999997</v>
      </c>
      <c r="U14" s="1">
        <v>2.4273518025937864</v>
      </c>
      <c r="V14" s="1">
        <v>2.3829784461060335</v>
      </c>
      <c r="W14" s="1">
        <v>2.5419305956250708</v>
      </c>
      <c r="X14" s="1">
        <v>2.2867712608992052</v>
      </c>
      <c r="Y14" s="3">
        <v>2.2998086595859255</v>
      </c>
      <c r="Z14" s="3">
        <v>2.463429089809495</v>
      </c>
      <c r="AA14" s="33">
        <v>2.6650633808889612</v>
      </c>
      <c r="AB14" s="33">
        <v>2.638408845057358</v>
      </c>
      <c r="AC14" s="33">
        <v>1.2335364405744178</v>
      </c>
      <c r="AD14" s="33">
        <v>1.1732644075507346</v>
      </c>
      <c r="AE14" s="33">
        <v>2.3940143735347439</v>
      </c>
      <c r="AF14" s="33">
        <v>3.0310044127046671</v>
      </c>
      <c r="AG14" s="5">
        <v>2.9</v>
      </c>
      <c r="AH14" s="5">
        <v>3</v>
      </c>
      <c r="AI14" s="5">
        <v>3.2</v>
      </c>
      <c r="AJ14" s="5">
        <v>3.4</v>
      </c>
      <c r="AK14" s="5">
        <v>3.6</v>
      </c>
      <c r="AL14" s="15"/>
      <c r="AM14" s="15"/>
      <c r="AN14" s="15"/>
      <c r="AO14" s="15"/>
      <c r="AP14" s="15"/>
      <c r="AQ14" s="15"/>
      <c r="AR14" s="15"/>
      <c r="AS14" s="15"/>
      <c r="AT14" s="15"/>
      <c r="AU14" s="15"/>
      <c r="AV14" s="15"/>
      <c r="AW14" s="15"/>
      <c r="AX14" s="15"/>
    </row>
    <row r="15" spans="1:51" s="16" customFormat="1">
      <c r="A15" s="29" t="s">
        <v>11</v>
      </c>
      <c r="B15" s="1">
        <v>0.97387800000000002</v>
      </c>
      <c r="C15" s="1">
        <v>1.085631</v>
      </c>
      <c r="D15" s="1">
        <v>1.1600379999999999</v>
      </c>
      <c r="E15" s="1">
        <v>1.2528330000000001</v>
      </c>
      <c r="F15" s="1">
        <v>1.224513</v>
      </c>
      <c r="G15" s="1">
        <v>0.96652099999999996</v>
      </c>
      <c r="H15" s="1">
        <v>1.0430920000000001</v>
      </c>
      <c r="I15" s="1">
        <v>1.1029200000000001</v>
      </c>
      <c r="J15" s="1">
        <v>1.0626720000000001</v>
      </c>
      <c r="K15" s="1">
        <v>1.078403</v>
      </c>
      <c r="L15" s="1">
        <v>1.4523889999999999</v>
      </c>
      <c r="M15" s="1">
        <v>1.7521739999999999</v>
      </c>
      <c r="N15" s="1">
        <v>1.8950136290973001</v>
      </c>
      <c r="O15" s="1">
        <v>2.0919143429302998</v>
      </c>
      <c r="P15" s="1">
        <v>2.0941548332256996</v>
      </c>
      <c r="Q15" s="1">
        <v>2.6066789849205003</v>
      </c>
      <c r="R15" s="1">
        <v>1.712019716558</v>
      </c>
      <c r="S15" s="1">
        <v>2.2569180000000002</v>
      </c>
      <c r="T15" s="1">
        <v>2.7216569999999995</v>
      </c>
      <c r="U15" s="1">
        <v>2.5490350540507167</v>
      </c>
      <c r="V15" s="1">
        <v>2.9109785243041322</v>
      </c>
      <c r="W15" s="1">
        <v>2.8403392066633288</v>
      </c>
      <c r="X15" s="1">
        <v>2.4513856113804628</v>
      </c>
      <c r="Y15" s="3">
        <v>2.4911013340360606</v>
      </c>
      <c r="Z15" s="3">
        <v>2.7305957060780162</v>
      </c>
      <c r="AA15" s="33">
        <v>3.0969444950128868</v>
      </c>
      <c r="AB15" s="33">
        <v>3.2095086403260891</v>
      </c>
      <c r="AC15" s="33">
        <v>1.9730681181572343</v>
      </c>
      <c r="AD15" s="33">
        <v>2.3450316883774192</v>
      </c>
      <c r="AE15" s="33">
        <v>3.4454782782102535</v>
      </c>
      <c r="AF15" s="33">
        <v>3.6140713100250741</v>
      </c>
      <c r="AG15" s="5">
        <v>3.5</v>
      </c>
      <c r="AH15" s="5">
        <v>3.5</v>
      </c>
      <c r="AI15" s="5">
        <v>3.7</v>
      </c>
      <c r="AJ15" s="5">
        <v>3.9</v>
      </c>
      <c r="AK15" s="5">
        <v>4</v>
      </c>
      <c r="AL15" s="15"/>
      <c r="AM15" s="15"/>
      <c r="AN15" s="15"/>
      <c r="AO15" s="15"/>
      <c r="AP15" s="15"/>
      <c r="AQ15" s="15"/>
      <c r="AR15" s="15"/>
      <c r="AS15" s="15"/>
      <c r="AT15" s="15"/>
      <c r="AU15" s="15"/>
      <c r="AV15" s="15"/>
      <c r="AW15" s="15"/>
      <c r="AX15" s="15"/>
    </row>
    <row r="16" spans="1:51" s="16" customFormat="1">
      <c r="A16" s="29" t="s">
        <v>24</v>
      </c>
      <c r="B16" s="35">
        <f>+(B14*100)/B10</f>
        <v>52.114373088685021</v>
      </c>
      <c r="C16" s="35">
        <f t="shared" ref="C16:AF16" si="0">+(C14*100)/C10</f>
        <v>56.15583561643836</v>
      </c>
      <c r="D16" s="35">
        <f t="shared" si="0"/>
        <v>55.012182741116753</v>
      </c>
      <c r="E16" s="35">
        <f t="shared" si="0"/>
        <v>60.345561296383288</v>
      </c>
      <c r="F16" s="35">
        <f t="shared" si="0"/>
        <v>57.478271251193888</v>
      </c>
      <c r="G16" s="35">
        <f t="shared" si="0"/>
        <v>56.25491852745926</v>
      </c>
      <c r="H16" s="35">
        <f t="shared" si="0"/>
        <v>54.7292481977343</v>
      </c>
      <c r="I16" s="35">
        <f t="shared" si="0"/>
        <v>57.596793349168642</v>
      </c>
      <c r="J16" s="35">
        <f t="shared" si="0"/>
        <v>55.180542168674698</v>
      </c>
      <c r="K16" s="35">
        <f t="shared" si="0"/>
        <v>53.298534997287035</v>
      </c>
      <c r="L16" s="35">
        <f t="shared" si="0"/>
        <v>55.828065630397241</v>
      </c>
      <c r="M16" s="35">
        <f t="shared" si="0"/>
        <v>51.487023460410555</v>
      </c>
      <c r="N16" s="35">
        <f t="shared" si="0"/>
        <v>52.679845665550381</v>
      </c>
      <c r="O16" s="35">
        <f t="shared" si="0"/>
        <v>49.595065789142765</v>
      </c>
      <c r="P16" s="35">
        <f t="shared" si="0"/>
        <v>48.700669292572684</v>
      </c>
      <c r="Q16" s="35">
        <f t="shared" si="0"/>
        <v>56.81122917411296</v>
      </c>
      <c r="R16" s="35">
        <f t="shared" si="0"/>
        <v>48.779175956276553</v>
      </c>
      <c r="S16" s="35">
        <f t="shared" si="0"/>
        <v>53.75496766607877</v>
      </c>
      <c r="T16" s="35">
        <f t="shared" si="0"/>
        <v>54.766902784562767</v>
      </c>
      <c r="U16" s="35">
        <f t="shared" si="0"/>
        <v>56.410685628486789</v>
      </c>
      <c r="V16" s="35">
        <f t="shared" si="0"/>
        <v>52.500075922142187</v>
      </c>
      <c r="W16" s="35">
        <f t="shared" si="0"/>
        <v>52.335404480647945</v>
      </c>
      <c r="X16" s="35">
        <f t="shared" si="0"/>
        <v>48.841761232362352</v>
      </c>
      <c r="Y16" s="35">
        <f t="shared" si="0"/>
        <v>46.649262871925465</v>
      </c>
      <c r="Z16" s="35">
        <f t="shared" si="0"/>
        <v>46.019598165692045</v>
      </c>
      <c r="AA16" s="35">
        <f t="shared" si="0"/>
        <v>47.752434705052167</v>
      </c>
      <c r="AB16" s="35">
        <f t="shared" si="0"/>
        <v>48.464526911413628</v>
      </c>
      <c r="AC16" s="35">
        <f t="shared" si="0"/>
        <v>27.832500915487763</v>
      </c>
      <c r="AD16" s="35">
        <f t="shared" si="0"/>
        <v>27.253528630679089</v>
      </c>
      <c r="AE16" s="35">
        <f t="shared" si="0"/>
        <v>48.072577781822162</v>
      </c>
      <c r="AF16" s="35">
        <f t="shared" si="0"/>
        <v>55.139247093044702</v>
      </c>
      <c r="AG16" s="69">
        <f t="shared" ref="AG16:AH16" si="1">+(AG14*100)/AG10</f>
        <v>49.991380796414411</v>
      </c>
      <c r="AH16" s="69">
        <f t="shared" si="1"/>
        <v>49.15615271178109</v>
      </c>
      <c r="AI16" s="69">
        <f t="shared" ref="AI16:AJ16" si="2">+(AI14*100)/AI10</f>
        <v>49.681726439993788</v>
      </c>
      <c r="AJ16" s="69">
        <f t="shared" si="2"/>
        <v>50.058892815076561</v>
      </c>
      <c r="AK16" s="69">
        <f t="shared" ref="AK16" si="3">+(AK14*100)/AK10</f>
        <v>50.258271673879655</v>
      </c>
      <c r="AL16" s="15"/>
      <c r="AM16" s="15"/>
      <c r="AN16" s="15"/>
      <c r="AO16" s="15"/>
      <c r="AP16" s="15"/>
      <c r="AQ16" s="15"/>
      <c r="AR16" s="15"/>
      <c r="AS16" s="15"/>
      <c r="AT16" s="15"/>
      <c r="AU16" s="15"/>
      <c r="AV16" s="15"/>
      <c r="AW16" s="15"/>
      <c r="AX16" s="15"/>
    </row>
    <row r="17" spans="1:51" s="16" customFormat="1">
      <c r="A17" s="29" t="s">
        <v>25</v>
      </c>
      <c r="B17" s="35">
        <f>+(B15*100)/B10</f>
        <v>59.564403669724769</v>
      </c>
      <c r="C17" s="35">
        <f t="shared" ref="C17:AF17" si="4">+(C15*100)/C10</f>
        <v>59.486630136986307</v>
      </c>
      <c r="D17" s="35">
        <f t="shared" si="4"/>
        <v>58.885177664974613</v>
      </c>
      <c r="E17" s="35">
        <f t="shared" si="4"/>
        <v>58.846077970878355</v>
      </c>
      <c r="F17" s="35">
        <f t="shared" si="4"/>
        <v>58.4772206303725</v>
      </c>
      <c r="G17" s="35">
        <f t="shared" si="4"/>
        <v>58.329571514785748</v>
      </c>
      <c r="H17" s="35">
        <f t="shared" si="4"/>
        <v>53.712255406797127</v>
      </c>
      <c r="I17" s="35">
        <f t="shared" si="4"/>
        <v>65.49406175771972</v>
      </c>
      <c r="J17" s="35">
        <f t="shared" si="4"/>
        <v>64.016385542168678</v>
      </c>
      <c r="K17" s="35">
        <f t="shared" si="4"/>
        <v>58.513456321215408</v>
      </c>
      <c r="L17" s="35">
        <f t="shared" si="4"/>
        <v>62.711096718480142</v>
      </c>
      <c r="M17" s="35">
        <f t="shared" si="4"/>
        <v>64.22925219941348</v>
      </c>
      <c r="N17" s="35">
        <f t="shared" si="4"/>
        <v>63.020074130272697</v>
      </c>
      <c r="O17" s="35">
        <f t="shared" si="4"/>
        <v>67.415866675162732</v>
      </c>
      <c r="P17" s="35">
        <f t="shared" si="4"/>
        <v>61.502344588126277</v>
      </c>
      <c r="Q17" s="35">
        <f t="shared" si="4"/>
        <v>73.990320321331254</v>
      </c>
      <c r="R17" s="35">
        <f t="shared" si="4"/>
        <v>59.631477414071753</v>
      </c>
      <c r="S17" s="35">
        <f t="shared" si="4"/>
        <v>66.340917107583778</v>
      </c>
      <c r="T17" s="35">
        <f t="shared" si="4"/>
        <v>66.479164631167549</v>
      </c>
      <c r="U17" s="35">
        <f t="shared" si="4"/>
        <v>59.238555752979707</v>
      </c>
      <c r="V17" s="35">
        <f t="shared" si="4"/>
        <v>64.132595820756393</v>
      </c>
      <c r="W17" s="35">
        <f t="shared" si="4"/>
        <v>58.479291881065038</v>
      </c>
      <c r="X17" s="35">
        <f t="shared" si="4"/>
        <v>52.357659363102577</v>
      </c>
      <c r="Y17" s="35">
        <f t="shared" si="4"/>
        <v>50.529438824260865</v>
      </c>
      <c r="Z17" s="35">
        <f t="shared" si="4"/>
        <v>51.0105680193913</v>
      </c>
      <c r="AA17" s="35">
        <f t="shared" si="4"/>
        <v>55.490852804387856</v>
      </c>
      <c r="AB17" s="35">
        <f t="shared" si="4"/>
        <v>58.954971350589446</v>
      </c>
      <c r="AC17" s="35">
        <f t="shared" si="4"/>
        <v>44.518684976471889</v>
      </c>
      <c r="AD17" s="35">
        <f t="shared" si="4"/>
        <v>54.472280798546329</v>
      </c>
      <c r="AE17" s="35">
        <f t="shared" si="4"/>
        <v>69.186310807434808</v>
      </c>
      <c r="AF17" s="35">
        <f t="shared" si="4"/>
        <v>65.746249045389746</v>
      </c>
      <c r="AG17" s="69">
        <f t="shared" ref="AG17:AH17" si="5">+(AG15*100)/AG10</f>
        <v>60.334425099120843</v>
      </c>
      <c r="AH17" s="69">
        <f t="shared" si="5"/>
        <v>57.348844830411274</v>
      </c>
      <c r="AI17" s="69">
        <f t="shared" ref="AI17:AJ17" si="6">+(AI15*100)/AI10</f>
        <v>57.444496196242824</v>
      </c>
      <c r="AJ17" s="69">
        <f t="shared" si="6"/>
        <v>57.420494699646646</v>
      </c>
      <c r="AK17" s="69">
        <f t="shared" ref="AK17" si="7">+(AK15*100)/AK10</f>
        <v>55.842524082088509</v>
      </c>
      <c r="AL17" s="15"/>
      <c r="AM17" s="15"/>
      <c r="AN17" s="15"/>
      <c r="AO17" s="15"/>
      <c r="AP17" s="15"/>
      <c r="AQ17" s="15"/>
      <c r="AR17" s="15"/>
      <c r="AS17" s="15"/>
      <c r="AT17" s="15"/>
      <c r="AU17" s="15"/>
      <c r="AV17" s="15"/>
      <c r="AW17" s="15"/>
      <c r="AX17" s="15"/>
    </row>
    <row r="18" spans="1:51">
      <c r="A18" s="29" t="s">
        <v>12</v>
      </c>
      <c r="B18" s="39">
        <v>54.742276733883784</v>
      </c>
      <c r="C18" s="39">
        <v>71.510531923612817</v>
      </c>
      <c r="D18" s="39">
        <v>57.170080990948072</v>
      </c>
      <c r="E18" s="39">
        <v>16.532459203306491</v>
      </c>
      <c r="F18" s="39">
        <v>26.529424803280502</v>
      </c>
      <c r="G18" s="39">
        <v>144.8545917596964</v>
      </c>
      <c r="H18" s="39">
        <v>79.304234805521844</v>
      </c>
      <c r="I18" s="39">
        <v>2.9596640076669387</v>
      </c>
      <c r="J18" s="39">
        <v>41.157143861128681</v>
      </c>
      <c r="K18" s="39">
        <v>30.454067401344364</v>
      </c>
      <c r="L18" s="39">
        <v>39.825506258670622</v>
      </c>
      <c r="M18" s="39">
        <v>250.0216381523903</v>
      </c>
      <c r="N18" s="39">
        <v>185.4556851984</v>
      </c>
      <c r="O18" s="39">
        <v>459.224344089</v>
      </c>
      <c r="P18" s="39">
        <v>374.15853143549998</v>
      </c>
      <c r="Q18" s="39">
        <v>340.58894027140002</v>
      </c>
      <c r="R18" s="39">
        <v>163.62344110320001</v>
      </c>
      <c r="S18" s="54">
        <v>176.35314417379999</v>
      </c>
      <c r="T18" s="54">
        <v>216.76453688679999</v>
      </c>
      <c r="U18" s="54">
        <v>278</v>
      </c>
      <c r="V18" s="54">
        <v>243</v>
      </c>
      <c r="W18" s="54">
        <v>380</v>
      </c>
      <c r="X18" s="54">
        <v>205</v>
      </c>
      <c r="Y18" s="54">
        <v>390</v>
      </c>
      <c r="Z18" s="54">
        <v>386</v>
      </c>
      <c r="AA18" s="54">
        <v>471</v>
      </c>
      <c r="AB18" s="54">
        <v>321</v>
      </c>
      <c r="AC18" s="54">
        <v>241</v>
      </c>
      <c r="AD18" s="54">
        <v>407</v>
      </c>
      <c r="AE18" s="54">
        <v>104</v>
      </c>
      <c r="AF18" s="54">
        <v>91</v>
      </c>
      <c r="AG18" s="38">
        <v>125</v>
      </c>
      <c r="AH18" s="38">
        <v>150</v>
      </c>
      <c r="AI18" s="38">
        <v>200</v>
      </c>
      <c r="AJ18" s="38">
        <v>185</v>
      </c>
      <c r="AK18" s="38">
        <v>225</v>
      </c>
      <c r="AL18" s="8"/>
      <c r="AM18" s="8"/>
      <c r="AN18" s="8"/>
      <c r="AO18" s="8"/>
      <c r="AP18" s="8"/>
      <c r="AQ18" s="8"/>
      <c r="AR18" s="8"/>
      <c r="AS18" s="8"/>
      <c r="AT18" s="8"/>
      <c r="AU18" s="8"/>
      <c r="AV18" s="8"/>
      <c r="AW18" s="8"/>
      <c r="AX18" s="8"/>
    </row>
    <row r="19" spans="1:51">
      <c r="A19" s="29" t="s">
        <v>9</v>
      </c>
      <c r="B19" s="3">
        <v>-5.5129999999999999</v>
      </c>
      <c r="C19" s="3">
        <v>-2.004</v>
      </c>
      <c r="D19" s="3">
        <v>-1.585</v>
      </c>
      <c r="E19" s="3">
        <v>0.88100000000000001</v>
      </c>
      <c r="F19" s="3">
        <v>-2.8690000000000002</v>
      </c>
      <c r="G19" s="3">
        <v>-0.45100000000000001</v>
      </c>
      <c r="H19" s="3">
        <v>-2.5920000000000001</v>
      </c>
      <c r="I19" s="3">
        <v>-5.4980000000000002</v>
      </c>
      <c r="J19" s="3">
        <v>-6.7140000000000004</v>
      </c>
      <c r="K19" s="3">
        <v>-1.099</v>
      </c>
      <c r="L19" s="36">
        <v>-6.0570000000000004</v>
      </c>
      <c r="M19" s="36">
        <v>-13.638999999999999</v>
      </c>
      <c r="N19" s="36">
        <v>-7.4480000000000004</v>
      </c>
      <c r="O19" s="36">
        <v>-14.224</v>
      </c>
      <c r="P19" s="36">
        <v>-9.3249999999999993</v>
      </c>
      <c r="Q19" s="36">
        <v>-15.11</v>
      </c>
      <c r="R19" s="36">
        <v>-4.157</v>
      </c>
      <c r="S19" s="36">
        <v>-3.754</v>
      </c>
      <c r="T19" s="36">
        <v>-4.7359999999999998</v>
      </c>
      <c r="U19" s="36">
        <v>-0.996</v>
      </c>
      <c r="V19" s="36">
        <v>-8.84</v>
      </c>
      <c r="W19" s="36">
        <v>-5.532</v>
      </c>
      <c r="X19" s="36">
        <v>-4.2619999999999996</v>
      </c>
      <c r="Y19" s="36">
        <v>-3.54</v>
      </c>
      <c r="Z19" s="36">
        <v>-6.6470000000000002</v>
      </c>
      <c r="AA19" s="36">
        <v>-8.4619999999999997</v>
      </c>
      <c r="AB19" s="36">
        <v>-12.83</v>
      </c>
      <c r="AC19" s="36">
        <v>-13.712</v>
      </c>
      <c r="AD19" s="36">
        <v>-15.9</v>
      </c>
      <c r="AE19" s="109">
        <v>-17.297000000000001</v>
      </c>
      <c r="AF19" s="109">
        <v>-4.6500000000000004</v>
      </c>
      <c r="AG19" s="37">
        <v>-5.9</v>
      </c>
      <c r="AH19" s="37">
        <v>-6.2</v>
      </c>
      <c r="AI19" s="37">
        <v>-7.2</v>
      </c>
      <c r="AJ19" s="37">
        <v>-6.9</v>
      </c>
      <c r="AK19" s="37">
        <v>-7.3</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6">
        <v>1.53</v>
      </c>
      <c r="C22" s="6">
        <v>1.4</v>
      </c>
      <c r="D22" s="6">
        <v>1.42</v>
      </c>
      <c r="E22" s="6">
        <v>1.37</v>
      </c>
      <c r="F22" s="6">
        <v>1.55</v>
      </c>
      <c r="G22" s="6">
        <v>1.98</v>
      </c>
      <c r="H22" s="6">
        <v>1.99</v>
      </c>
      <c r="I22" s="6">
        <v>2.1800000000000002</v>
      </c>
      <c r="J22" s="6">
        <v>2.3199999999999998</v>
      </c>
      <c r="K22" s="6">
        <v>2.0499999999999998</v>
      </c>
      <c r="L22" s="42">
        <v>1.72</v>
      </c>
      <c r="M22" s="42">
        <v>1.65</v>
      </c>
      <c r="N22" s="42">
        <v>1.75</v>
      </c>
      <c r="O22" s="42">
        <v>1.67</v>
      </c>
      <c r="P22" s="43">
        <v>1.56</v>
      </c>
      <c r="Q22" s="44">
        <v>1.78</v>
      </c>
      <c r="R22" s="43">
        <v>1.95</v>
      </c>
      <c r="S22" s="43">
        <v>1.83</v>
      </c>
      <c r="T22" s="43">
        <v>1.81</v>
      </c>
      <c r="U22" s="43">
        <v>1.76</v>
      </c>
      <c r="V22" s="43">
        <v>1.87</v>
      </c>
      <c r="W22" s="43">
        <v>1.97</v>
      </c>
      <c r="X22" s="43">
        <v>2.14</v>
      </c>
      <c r="Y22" s="43">
        <v>2.12</v>
      </c>
      <c r="Z22" s="43">
        <v>2.06</v>
      </c>
      <c r="AA22" s="66">
        <v>2.15</v>
      </c>
      <c r="AB22" s="66">
        <v>2.14</v>
      </c>
      <c r="AC22" s="66">
        <v>2.04</v>
      </c>
      <c r="AD22" s="66">
        <v>2.12</v>
      </c>
      <c r="AE22" s="66">
        <v>2.2200000000000002</v>
      </c>
      <c r="AF22" s="66">
        <v>2.2400000000000002</v>
      </c>
      <c r="AG22" s="93">
        <v>2.19</v>
      </c>
      <c r="AH22" s="93">
        <v>2.2599999999999998</v>
      </c>
      <c r="AI22" s="93">
        <v>2.33</v>
      </c>
      <c r="AJ22" s="93">
        <v>2.4300000000000002</v>
      </c>
      <c r="AK22" s="93">
        <v>2.5499999999999998</v>
      </c>
      <c r="AL22" s="15"/>
      <c r="AM22" s="15"/>
      <c r="AN22" s="15"/>
      <c r="AO22" s="15"/>
      <c r="AP22" s="15"/>
      <c r="AQ22" s="15"/>
      <c r="AR22" s="15"/>
      <c r="AS22" s="15"/>
      <c r="AT22" s="15"/>
      <c r="AU22" s="15"/>
      <c r="AV22" s="15"/>
      <c r="AW22" s="15"/>
      <c r="AX22" s="15"/>
    </row>
    <row r="23" spans="1:51" s="16" customFormat="1">
      <c r="A23" s="29" t="s">
        <v>6</v>
      </c>
      <c r="B23" s="6">
        <v>1.71</v>
      </c>
      <c r="C23" s="6">
        <v>1.72</v>
      </c>
      <c r="D23" s="6">
        <v>1.82</v>
      </c>
      <c r="E23" s="6">
        <v>1.71</v>
      </c>
      <c r="F23" s="6">
        <v>1.71</v>
      </c>
      <c r="G23" s="6">
        <v>2.3199999999999998</v>
      </c>
      <c r="H23" s="6">
        <v>1.99</v>
      </c>
      <c r="I23" s="6">
        <v>2.04</v>
      </c>
      <c r="J23" s="6">
        <v>2.0499999999999998</v>
      </c>
      <c r="K23" s="6">
        <v>2.15</v>
      </c>
      <c r="L23" s="42">
        <v>2.16</v>
      </c>
      <c r="M23" s="42">
        <v>2.2540983606557377</v>
      </c>
      <c r="N23" s="42">
        <v>2.1</v>
      </c>
      <c r="O23" s="42">
        <v>2.2044000000000001</v>
      </c>
      <c r="P23" s="42">
        <v>2.2932000000000001</v>
      </c>
      <c r="Q23" s="64">
        <v>2.507042253521127</v>
      </c>
      <c r="R23" s="42">
        <v>2.9249999999999998</v>
      </c>
      <c r="S23" s="42">
        <v>2.4156000000000004</v>
      </c>
      <c r="T23" s="42">
        <v>2.3530000000000002</v>
      </c>
      <c r="U23" s="42">
        <v>2.3231999999999999</v>
      </c>
      <c r="V23" s="42">
        <v>2.5619000000000005</v>
      </c>
      <c r="W23" s="42">
        <v>2.4034</v>
      </c>
      <c r="X23" s="42">
        <v>2.2684000000000002</v>
      </c>
      <c r="Y23" s="42">
        <v>2.2260000000000004</v>
      </c>
      <c r="Z23" s="42">
        <v>2.472</v>
      </c>
      <c r="AA23" s="6">
        <v>2.4509999999999996</v>
      </c>
      <c r="AB23" s="6">
        <v>2.3968000000000003</v>
      </c>
      <c r="AC23" s="6">
        <v>2.4887999999999999</v>
      </c>
      <c r="AD23" s="6">
        <v>2.3956</v>
      </c>
      <c r="AE23" s="6">
        <v>2.3754000000000004</v>
      </c>
      <c r="AF23" s="6">
        <v>2.4416000000000002</v>
      </c>
      <c r="AG23" s="94">
        <v>2.4528000000000003</v>
      </c>
      <c r="AH23" s="94">
        <v>2.5085999999999999</v>
      </c>
      <c r="AI23" s="94">
        <v>2.5397000000000003</v>
      </c>
      <c r="AJ23" s="94">
        <v>2.6001000000000003</v>
      </c>
      <c r="AK23" s="94">
        <v>2.7029999999999998</v>
      </c>
      <c r="AL23" s="15"/>
      <c r="AM23" s="15"/>
      <c r="AN23" s="15"/>
      <c r="AO23" s="15"/>
      <c r="AP23" s="15"/>
      <c r="AQ23" s="15"/>
      <c r="AR23" s="15"/>
      <c r="AS23" s="15"/>
      <c r="AT23" s="15"/>
      <c r="AU23" s="15"/>
      <c r="AV23" s="15"/>
      <c r="AW23" s="15"/>
      <c r="AX23" s="15"/>
    </row>
    <row r="24" spans="1:51" s="16" customFormat="1">
      <c r="A24" s="29" t="s">
        <v>7</v>
      </c>
      <c r="B24" s="65" t="s">
        <v>47</v>
      </c>
      <c r="C24" s="65" t="s">
        <v>47</v>
      </c>
      <c r="D24" s="65" t="s">
        <v>47</v>
      </c>
      <c r="E24" s="65" t="s">
        <v>47</v>
      </c>
      <c r="F24" s="65" t="s">
        <v>47</v>
      </c>
      <c r="G24" s="65" t="s">
        <v>47</v>
      </c>
      <c r="H24" s="40">
        <v>8</v>
      </c>
      <c r="I24" s="40">
        <v>7</v>
      </c>
      <c r="J24" s="40">
        <v>7</v>
      </c>
      <c r="K24" s="40">
        <v>7</v>
      </c>
      <c r="L24" s="45">
        <v>6</v>
      </c>
      <c r="M24" s="96">
        <v>6</v>
      </c>
      <c r="N24" s="96">
        <v>6</v>
      </c>
      <c r="O24" s="96">
        <v>5</v>
      </c>
      <c r="P24" s="96">
        <v>4</v>
      </c>
      <c r="Q24" s="96">
        <v>2.5</v>
      </c>
      <c r="R24" s="96">
        <v>2.5</v>
      </c>
      <c r="S24" s="96">
        <v>0.5</v>
      </c>
      <c r="T24" s="96">
        <v>0.5</v>
      </c>
      <c r="U24" s="96">
        <v>0.5</v>
      </c>
      <c r="V24" s="96">
        <v>0.5</v>
      </c>
      <c r="W24" s="96">
        <v>0.5</v>
      </c>
      <c r="X24" s="96">
        <v>0.5</v>
      </c>
      <c r="Y24" s="96">
        <v>0.5</v>
      </c>
      <c r="Z24" s="96">
        <v>0.5</v>
      </c>
      <c r="AA24" s="96">
        <v>0.5</v>
      </c>
      <c r="AB24" s="96">
        <v>0.5</v>
      </c>
      <c r="AC24" s="96">
        <v>0.25</v>
      </c>
      <c r="AD24" s="96">
        <v>0.25</v>
      </c>
      <c r="AE24" s="96">
        <v>0.25</v>
      </c>
      <c r="AF24" s="96">
        <v>0.25</v>
      </c>
      <c r="AG24" s="93">
        <v>0.25</v>
      </c>
      <c r="AH24" s="93">
        <v>0.25</v>
      </c>
      <c r="AI24" s="93">
        <v>0.25</v>
      </c>
      <c r="AJ24" s="93">
        <v>0.25</v>
      </c>
      <c r="AK24" s="93">
        <v>0.25</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5.2069999999999999</v>
      </c>
      <c r="C27" s="3">
        <v>0.8</v>
      </c>
      <c r="D27" s="3">
        <v>2.1829999999999998</v>
      </c>
      <c r="E27" s="3">
        <v>3.01</v>
      </c>
      <c r="F27" s="3">
        <v>3.3929999999999998</v>
      </c>
      <c r="G27" s="3">
        <v>5.7430000000000003</v>
      </c>
      <c r="H27" s="3">
        <v>1.9830000000000001</v>
      </c>
      <c r="I27" s="3">
        <v>1.099</v>
      </c>
      <c r="J27" s="3">
        <v>4.2640000000000002</v>
      </c>
      <c r="K27" s="3">
        <v>0.72199999999999998</v>
      </c>
      <c r="L27" s="36">
        <v>4.22</v>
      </c>
      <c r="M27" s="36">
        <v>2.827</v>
      </c>
      <c r="N27" s="36">
        <v>2.3029999999999999</v>
      </c>
      <c r="O27" s="36">
        <v>2.5249999999999999</v>
      </c>
      <c r="P27" s="36">
        <v>4.8109999999999999</v>
      </c>
      <c r="Q27" s="36">
        <v>7.726</v>
      </c>
      <c r="R27" s="36">
        <v>3.6549999999999998</v>
      </c>
      <c r="S27" s="36">
        <v>3.6890000000000001</v>
      </c>
      <c r="T27" s="36">
        <v>7.282</v>
      </c>
      <c r="U27" s="36">
        <v>3.4159999999999999</v>
      </c>
      <c r="V27" s="36">
        <v>2.9089999999999998</v>
      </c>
      <c r="W27" s="36">
        <v>0.51900000000000002</v>
      </c>
      <c r="X27" s="36">
        <v>1.375</v>
      </c>
      <c r="Y27" s="36">
        <v>3.863</v>
      </c>
      <c r="Z27" s="36">
        <v>3.3479999999999999</v>
      </c>
      <c r="AA27" s="36">
        <v>4.0810000000000004</v>
      </c>
      <c r="AB27" s="36">
        <v>1.7729999999999999</v>
      </c>
      <c r="AC27" s="36">
        <v>-2.5950000000000002</v>
      </c>
      <c r="AD27" s="36">
        <v>0.156</v>
      </c>
      <c r="AE27" s="109">
        <v>4.32</v>
      </c>
      <c r="AF27" s="109">
        <v>2.2999999999999998</v>
      </c>
      <c r="AG27" s="37">
        <v>3.5</v>
      </c>
      <c r="AH27" s="37">
        <v>3.3</v>
      </c>
      <c r="AI27" s="37">
        <v>2.6</v>
      </c>
      <c r="AJ27" s="37">
        <v>2.9</v>
      </c>
      <c r="AK27" s="37">
        <v>2.4</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v>5.5</v>
      </c>
      <c r="C30" s="33">
        <v>3.9</v>
      </c>
      <c r="D30" s="33">
        <v>1.7</v>
      </c>
      <c r="E30" s="33">
        <v>5.3</v>
      </c>
      <c r="F30" s="33">
        <v>-1.1000000000000001</v>
      </c>
      <c r="G30" s="33">
        <v>0</v>
      </c>
      <c r="H30" s="33">
        <v>8.6</v>
      </c>
      <c r="I30" s="33">
        <v>-7</v>
      </c>
      <c r="J30" s="33">
        <v>5.9</v>
      </c>
      <c r="K30" s="33">
        <v>5.0999999999999996</v>
      </c>
      <c r="L30" s="65">
        <v>4.9000000000000004</v>
      </c>
      <c r="M30" s="65">
        <v>2.2999999999999998</v>
      </c>
      <c r="N30" s="65">
        <v>5.4</v>
      </c>
      <c r="O30" s="65">
        <v>1.9</v>
      </c>
      <c r="P30" s="36">
        <v>1.8</v>
      </c>
      <c r="Q30" s="52">
        <v>2.2000000000000002</v>
      </c>
      <c r="R30" s="36">
        <v>-4</v>
      </c>
      <c r="S30" s="36">
        <v>1.5</v>
      </c>
      <c r="T30" s="36">
        <v>0.9</v>
      </c>
      <c r="U30" s="36">
        <v>1.3</v>
      </c>
      <c r="V30" s="36">
        <v>4.7</v>
      </c>
      <c r="W30" s="36">
        <v>-0.4</v>
      </c>
      <c r="X30" s="36">
        <v>-6.8</v>
      </c>
      <c r="Y30" s="36">
        <v>-1.1000000000000001</v>
      </c>
      <c r="Z30" s="36">
        <v>3.8</v>
      </c>
      <c r="AA30" s="33">
        <v>2.1</v>
      </c>
      <c r="AB30" s="33">
        <v>1.2</v>
      </c>
      <c r="AC30" s="33">
        <v>-8.3000000000000007</v>
      </c>
      <c r="AD30" s="33">
        <v>7.4</v>
      </c>
      <c r="AE30" s="33">
        <v>1</v>
      </c>
      <c r="AF30" s="33">
        <v>2.2999999999999998</v>
      </c>
      <c r="AG30" s="95">
        <v>2.9</v>
      </c>
      <c r="AH30" s="95">
        <v>1.1000000000000001</v>
      </c>
      <c r="AI30" s="95">
        <v>1.6</v>
      </c>
      <c r="AJ30" s="95">
        <v>1.3</v>
      </c>
      <c r="AK30" s="95">
        <v>0.9</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v>-3.3969999999999998</v>
      </c>
      <c r="C33" s="3">
        <v>-1.456</v>
      </c>
      <c r="D33" s="3">
        <v>-0.41</v>
      </c>
      <c r="E33" s="3">
        <v>-5.0640000000000001</v>
      </c>
      <c r="F33" s="3">
        <v>-6.6790000000000003</v>
      </c>
      <c r="G33" s="3">
        <v>3.74</v>
      </c>
      <c r="H33" s="3">
        <v>-0.46700000000000003</v>
      </c>
      <c r="I33" s="3">
        <v>-3.181</v>
      </c>
      <c r="J33" s="3">
        <v>-6.5069999999999997</v>
      </c>
      <c r="K33" s="3">
        <v>-5.5129999999999999</v>
      </c>
      <c r="L33" s="48">
        <v>-3.6880000000000002</v>
      </c>
      <c r="M33" s="48">
        <v>-1.04</v>
      </c>
      <c r="N33" s="48">
        <v>-1.2310000000000001</v>
      </c>
      <c r="O33" s="48">
        <v>-3.4769999999999999</v>
      </c>
      <c r="P33" s="48">
        <v>-1.7669999999999999</v>
      </c>
      <c r="Q33" s="48">
        <v>0.502</v>
      </c>
      <c r="R33" s="48">
        <v>-4.0819999999999999</v>
      </c>
      <c r="S33" s="36">
        <v>-1.2949999999999999</v>
      </c>
      <c r="T33" s="36">
        <v>-0.71899999999999997</v>
      </c>
      <c r="U33" s="36">
        <v>-0.68300000000000005</v>
      </c>
      <c r="V33" s="36">
        <v>-7.9000000000000001E-2</v>
      </c>
      <c r="W33" s="36">
        <v>-3.484</v>
      </c>
      <c r="X33" s="36">
        <v>-3.9430000000000001</v>
      </c>
      <c r="Y33" s="36">
        <v>-5.6989999999999998</v>
      </c>
      <c r="Z33" s="36">
        <v>-2.0939999999999999</v>
      </c>
      <c r="AA33" s="36">
        <v>-4.3760000000000003</v>
      </c>
      <c r="AB33" s="36">
        <v>-3.613</v>
      </c>
      <c r="AC33" s="36">
        <v>-8.0619999999999994</v>
      </c>
      <c r="AD33" s="36">
        <v>-13.657</v>
      </c>
      <c r="AE33" s="109">
        <v>-12.119</v>
      </c>
      <c r="AF33" s="109">
        <v>-7.125</v>
      </c>
      <c r="AG33" s="37">
        <v>-3.9</v>
      </c>
      <c r="AH33" s="37">
        <v>-3.8</v>
      </c>
      <c r="AI33" s="37">
        <v>-3.5</v>
      </c>
      <c r="AJ33" s="37">
        <v>-3.6</v>
      </c>
      <c r="AK33" s="37">
        <v>-3.3</v>
      </c>
      <c r="AL33" s="15"/>
      <c r="AM33" s="15"/>
      <c r="AN33" s="15"/>
      <c r="AO33" s="15"/>
      <c r="AP33" s="15"/>
      <c r="AQ33" s="15"/>
      <c r="AR33" s="15"/>
      <c r="AS33" s="15"/>
      <c r="AT33" s="15"/>
      <c r="AU33" s="15"/>
      <c r="AV33" s="15"/>
      <c r="AW33" s="15"/>
      <c r="AX33" s="15"/>
    </row>
    <row r="34" spans="1:51" s="16" customFormat="1">
      <c r="A34" s="31" t="s">
        <v>30</v>
      </c>
      <c r="B34" s="35">
        <v>0.26976915566197596</v>
      </c>
      <c r="C34" s="35">
        <v>0.27344549548851299</v>
      </c>
      <c r="D34" s="35">
        <v>0.349341745375843</v>
      </c>
      <c r="E34" s="35">
        <v>0.42753336049163698</v>
      </c>
      <c r="F34" s="35">
        <v>0.36051907957081503</v>
      </c>
      <c r="G34" s="35">
        <v>0.385903315245961</v>
      </c>
      <c r="H34" s="35">
        <v>0.42891972178866</v>
      </c>
      <c r="I34" s="35">
        <v>0.41201405326784002</v>
      </c>
      <c r="J34" s="35">
        <v>0.36638357894262202</v>
      </c>
      <c r="K34" s="35">
        <v>0.35893510505701098</v>
      </c>
      <c r="L34" s="35">
        <v>0.42360675124439701</v>
      </c>
      <c r="M34" s="35">
        <v>0.48307801942975698</v>
      </c>
      <c r="N34" s="35">
        <v>0.32130168197787901</v>
      </c>
      <c r="O34" s="35">
        <v>0.31330009501219702</v>
      </c>
      <c r="P34" s="35">
        <v>0.52827268135267103</v>
      </c>
      <c r="Q34" s="35">
        <v>0.322181043641867</v>
      </c>
      <c r="R34" s="35">
        <v>0.57000503430529503</v>
      </c>
      <c r="S34" s="35">
        <v>0.72052303734229695</v>
      </c>
      <c r="T34" s="35">
        <v>0.833453745993049</v>
      </c>
      <c r="U34" s="35">
        <v>0.92130592803237998</v>
      </c>
      <c r="V34" s="35">
        <v>0.94182704965808495</v>
      </c>
      <c r="W34" s="35">
        <v>0.91640742730420799</v>
      </c>
      <c r="X34" s="1">
        <v>0.91895931120616903</v>
      </c>
      <c r="Y34" s="1">
        <v>0.90882292043045498</v>
      </c>
      <c r="Z34" s="1">
        <v>1</v>
      </c>
      <c r="AA34" s="1">
        <v>1.0745820710636447</v>
      </c>
      <c r="AB34" s="1">
        <v>1.1547266274514318</v>
      </c>
      <c r="AC34" s="1">
        <v>1</v>
      </c>
      <c r="AD34" s="1">
        <v>0.7</v>
      </c>
      <c r="AE34" s="1">
        <v>0.9</v>
      </c>
      <c r="AF34" s="1">
        <v>1.2</v>
      </c>
      <c r="AG34" s="2">
        <v>1.4</v>
      </c>
      <c r="AH34" s="2">
        <v>1.6</v>
      </c>
      <c r="AI34" s="2">
        <v>1.7</v>
      </c>
      <c r="AJ34" s="2">
        <v>1.6</v>
      </c>
      <c r="AK34" s="2">
        <v>1.6</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35">
        <v>0.44923900000000017</v>
      </c>
      <c r="C37" s="35">
        <v>0.45873800000000031</v>
      </c>
      <c r="D37" s="35">
        <v>0.46848600000000007</v>
      </c>
      <c r="E37" s="35">
        <v>0.47481000000000001</v>
      </c>
      <c r="F37" s="35">
        <v>0.48174100000000009</v>
      </c>
      <c r="G37" s="35">
        <v>0.48854799999999976</v>
      </c>
      <c r="H37" s="35">
        <v>0.49442500000000023</v>
      </c>
      <c r="I37" s="35">
        <v>0.49921700000000002</v>
      </c>
      <c r="J37" s="35">
        <v>0.50865699999999958</v>
      </c>
      <c r="K37" s="35">
        <v>0.51608999999999983</v>
      </c>
      <c r="L37" s="35">
        <v>0.52257600000000048</v>
      </c>
      <c r="M37" s="35">
        <v>0.52940400000000032</v>
      </c>
      <c r="N37" s="35">
        <v>0.5371170000000004</v>
      </c>
      <c r="O37" s="35">
        <v>0.54100700000000013</v>
      </c>
      <c r="P37" s="35">
        <v>0.54687000000000008</v>
      </c>
      <c r="Q37" s="35">
        <v>0.5541149999999998</v>
      </c>
      <c r="R37" s="35">
        <v>0.5617660000000001</v>
      </c>
      <c r="S37" s="35">
        <v>0.56903700000000024</v>
      </c>
      <c r="T37" s="35">
        <v>0.57228600000000007</v>
      </c>
      <c r="U37" s="35">
        <v>0.57533499999999971</v>
      </c>
      <c r="V37" s="35">
        <v>0.57813999999999988</v>
      </c>
      <c r="W37" s="35">
        <v>0.58084299999999989</v>
      </c>
      <c r="X37" s="1">
        <v>0.58368299999999951</v>
      </c>
      <c r="Y37" s="1">
        <v>0.58754800000000018</v>
      </c>
      <c r="Z37" s="1">
        <v>0.59161580000000014</v>
      </c>
      <c r="AA37" s="1">
        <v>0.59571176280004368</v>
      </c>
      <c r="AB37" s="1">
        <v>0.59983608338103112</v>
      </c>
      <c r="AC37" s="1">
        <v>0.60398895807378361</v>
      </c>
      <c r="AD37" s="1">
        <v>0.60817058456838924</v>
      </c>
      <c r="AE37" s="1">
        <v>0.61238116192361347</v>
      </c>
      <c r="AF37" s="1">
        <v>0.61662089057637526</v>
      </c>
      <c r="AG37" s="2">
        <v>0.61662089057637526</v>
      </c>
      <c r="AH37" s="2">
        <v>0.61662089057637526</v>
      </c>
      <c r="AI37" s="2">
        <v>0.61662089057637526</v>
      </c>
      <c r="AJ37" s="2">
        <v>0.61662089057637526</v>
      </c>
      <c r="AK37" s="2">
        <v>0.61662089057637526</v>
      </c>
      <c r="AL37" s="15"/>
      <c r="AM37" s="15"/>
      <c r="AN37" s="15"/>
      <c r="AO37" s="15"/>
      <c r="AP37" s="15"/>
      <c r="AQ37" s="15"/>
      <c r="AR37" s="15"/>
      <c r="AS37" s="15"/>
      <c r="AT37" s="15"/>
      <c r="AU37" s="15"/>
      <c r="AV37" s="15"/>
      <c r="AW37" s="15"/>
      <c r="AX37" s="15"/>
    </row>
    <row r="38" spans="1:51" s="16" customFormat="1">
      <c r="A38" s="31" t="s">
        <v>8</v>
      </c>
      <c r="B38" s="3">
        <v>7.5339999999999998</v>
      </c>
      <c r="C38" s="3">
        <v>7.2779999999999996</v>
      </c>
      <c r="D38" s="3">
        <v>6.8949999999999996</v>
      </c>
      <c r="E38" s="3">
        <v>3.742</v>
      </c>
      <c r="F38" s="3">
        <v>4.1829999999999998</v>
      </c>
      <c r="G38" s="3">
        <v>4.6280000000000001</v>
      </c>
      <c r="H38" s="3">
        <v>5.0709999999999997</v>
      </c>
      <c r="I38" s="3">
        <v>5.5119999999999996</v>
      </c>
      <c r="J38" s="3">
        <v>5.9509999999999996</v>
      </c>
      <c r="K38" s="3">
        <v>6.3879999999999999</v>
      </c>
      <c r="L38" s="3">
        <v>6.8220000000000001</v>
      </c>
      <c r="M38" s="3">
        <v>7.2549999999999999</v>
      </c>
      <c r="N38" s="3">
        <v>7.3</v>
      </c>
      <c r="O38" s="3">
        <v>7.7</v>
      </c>
      <c r="P38" s="3">
        <v>8.6</v>
      </c>
      <c r="Q38" s="3">
        <v>8.8000000000000007</v>
      </c>
      <c r="R38" s="3">
        <v>8.6999999999999993</v>
      </c>
      <c r="S38" s="36">
        <v>7.1</v>
      </c>
      <c r="T38" s="36">
        <v>7.1</v>
      </c>
      <c r="U38" s="36">
        <v>6.8</v>
      </c>
      <c r="V38" s="36">
        <v>6.367</v>
      </c>
      <c r="W38" s="36">
        <v>6.2</v>
      </c>
      <c r="X38" s="36">
        <v>5.5</v>
      </c>
      <c r="Y38" s="36">
        <v>5.5</v>
      </c>
      <c r="Z38" s="36">
        <v>4.5</v>
      </c>
      <c r="AA38" s="36">
        <v>4.5</v>
      </c>
      <c r="AB38" s="36">
        <v>4.5</v>
      </c>
      <c r="AC38" s="36">
        <v>13.351000000000001</v>
      </c>
      <c r="AD38" s="36">
        <v>9</v>
      </c>
      <c r="AE38" s="109">
        <v>6.5</v>
      </c>
      <c r="AF38" s="109">
        <v>5.5</v>
      </c>
      <c r="AG38" s="37">
        <v>5.3</v>
      </c>
      <c r="AH38" s="37">
        <v>5.3</v>
      </c>
      <c r="AI38" s="37">
        <v>4.9000000000000004</v>
      </c>
      <c r="AJ38" s="37">
        <v>4.5999999999999996</v>
      </c>
      <c r="AK38" s="37">
        <v>4.4000000000000004</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87" customFormat="1">
      <c r="A41" s="31" t="s">
        <v>33</v>
      </c>
      <c r="B41" s="51">
        <v>1.8</v>
      </c>
      <c r="C41" s="51">
        <v>1.8</v>
      </c>
      <c r="D41" s="51">
        <v>1.8</v>
      </c>
      <c r="E41" s="51">
        <v>1.8</v>
      </c>
      <c r="F41" s="51">
        <v>1.8</v>
      </c>
      <c r="G41" s="51">
        <v>1.7</v>
      </c>
      <c r="H41" s="51">
        <v>1.7</v>
      </c>
      <c r="I41" s="51">
        <v>1.7</v>
      </c>
      <c r="J41" s="51">
        <v>1.7</v>
      </c>
      <c r="K41" s="51">
        <v>1.7</v>
      </c>
      <c r="L41" s="51">
        <v>1.7</v>
      </c>
      <c r="M41" s="51">
        <v>1.7</v>
      </c>
      <c r="N41" s="51">
        <v>1.7</v>
      </c>
      <c r="O41" s="51">
        <v>1.7</v>
      </c>
      <c r="P41" s="51">
        <v>1.69</v>
      </c>
      <c r="Q41" s="51">
        <v>1.69</v>
      </c>
      <c r="R41" s="51">
        <v>1.6759999999999999</v>
      </c>
      <c r="S41" s="51">
        <v>1.65</v>
      </c>
      <c r="T41" s="51">
        <v>1.65</v>
      </c>
      <c r="U41" s="51">
        <v>1.65</v>
      </c>
      <c r="V41" s="51">
        <v>1.65</v>
      </c>
      <c r="W41" s="51">
        <v>1.65</v>
      </c>
      <c r="X41" s="3">
        <v>1.65</v>
      </c>
      <c r="Y41" s="3">
        <v>1.645</v>
      </c>
      <c r="Z41" s="3">
        <v>1.6400151515151515</v>
      </c>
      <c r="AA41" s="3">
        <v>1.6350454086317723</v>
      </c>
      <c r="AB41" s="3">
        <v>1.6300907255753123</v>
      </c>
      <c r="AC41" s="3">
        <v>1.6251510567099325</v>
      </c>
      <c r="AD41" s="3">
        <v>1.6202263565380841</v>
      </c>
      <c r="AE41" s="3">
        <v>1.6153165797000897</v>
      </c>
      <c r="AF41" s="3">
        <v>1.6153165797000897</v>
      </c>
      <c r="AG41" s="18">
        <v>1.6153165797000897</v>
      </c>
      <c r="AH41" s="18">
        <v>1.6153165797000897</v>
      </c>
      <c r="AI41" s="18">
        <v>1.6153165797000897</v>
      </c>
      <c r="AJ41" s="18">
        <v>1.6153165797000897</v>
      </c>
      <c r="AK41" s="18">
        <v>1.6153165797000897</v>
      </c>
      <c r="AL41" s="86"/>
      <c r="AM41" s="86"/>
      <c r="AN41" s="86"/>
      <c r="AO41" s="86"/>
      <c r="AP41" s="86"/>
      <c r="AQ41" s="86"/>
      <c r="AR41" s="86"/>
      <c r="AS41" s="86"/>
      <c r="AT41" s="86"/>
      <c r="AU41" s="86"/>
      <c r="AV41" s="86"/>
      <c r="AW41" s="86"/>
      <c r="AX41" s="86"/>
    </row>
    <row r="42" spans="1:51" s="16" customFormat="1">
      <c r="A42" s="29" t="s">
        <v>32</v>
      </c>
      <c r="B42" s="35">
        <v>9.611600000000001</v>
      </c>
      <c r="C42" s="35">
        <v>9.6392000000000007</v>
      </c>
      <c r="D42" s="35">
        <v>9.6667000000000005</v>
      </c>
      <c r="E42" s="35">
        <v>9.6942000000000004</v>
      </c>
      <c r="F42" s="35">
        <v>9.7218</v>
      </c>
      <c r="G42" s="35">
        <v>9.7492999999999999</v>
      </c>
      <c r="H42" s="35">
        <v>9.7768999999999995</v>
      </c>
      <c r="I42" s="35">
        <v>9.8043999999999993</v>
      </c>
      <c r="J42" s="35">
        <v>9.8379999999999992</v>
      </c>
      <c r="K42" s="35">
        <v>9.8717000000000006</v>
      </c>
      <c r="L42" s="35">
        <v>9.9052999999999987</v>
      </c>
      <c r="M42" s="35">
        <v>9.9390000000000001</v>
      </c>
      <c r="N42" s="35">
        <v>9.9725999999999999</v>
      </c>
      <c r="O42" s="35">
        <v>9.9638999999999989</v>
      </c>
      <c r="P42" s="35">
        <v>9.9550999999999998</v>
      </c>
      <c r="Q42" s="35">
        <v>9.9463999999999988</v>
      </c>
      <c r="R42" s="35">
        <v>9.9377000000000013</v>
      </c>
      <c r="S42" s="35">
        <v>9.9290000000000003</v>
      </c>
      <c r="T42" s="35">
        <v>9.9776000000000007</v>
      </c>
      <c r="U42" s="35">
        <v>10.026200000000001</v>
      </c>
      <c r="V42" s="35">
        <v>10.0748</v>
      </c>
      <c r="W42" s="35">
        <v>10.1234</v>
      </c>
      <c r="X42" s="1">
        <v>10.172000000000001</v>
      </c>
      <c r="Y42" s="1">
        <v>10.19281</v>
      </c>
      <c r="Z42" s="1">
        <v>10.213662573348406</v>
      </c>
      <c r="AA42" s="1">
        <v>10.23455780714229</v>
      </c>
      <c r="AB42" s="1">
        <v>10.255495788656901</v>
      </c>
      <c r="AC42" s="1">
        <v>10.276476605346042</v>
      </c>
      <c r="AD42" s="1">
        <v>10.29750034484243</v>
      </c>
      <c r="AE42" s="1">
        <v>10.318567094958057</v>
      </c>
      <c r="AF42" s="1">
        <v>10.339676943684568</v>
      </c>
      <c r="AG42" s="2">
        <v>10.339676943684568</v>
      </c>
      <c r="AH42" s="2">
        <v>10.339676943684568</v>
      </c>
      <c r="AI42" s="2">
        <v>10.339676943684568</v>
      </c>
      <c r="AJ42" s="2">
        <v>10.339676943684568</v>
      </c>
      <c r="AK42" s="2">
        <v>10.339676943684568</v>
      </c>
      <c r="AL42" s="15"/>
      <c r="AM42" s="15"/>
      <c r="AN42" s="15"/>
      <c r="AO42" s="15"/>
      <c r="AP42" s="15"/>
      <c r="AQ42" s="15"/>
      <c r="AR42" s="15"/>
      <c r="AS42" s="15"/>
      <c r="AT42" s="15"/>
      <c r="AU42" s="15"/>
      <c r="AV42" s="15"/>
      <c r="AW42" s="15"/>
      <c r="AX42" s="15"/>
    </row>
    <row r="43" spans="1:51" s="16" customFormat="1">
      <c r="A43" s="29" t="s">
        <v>34</v>
      </c>
      <c r="B43" s="35">
        <v>0.75173500000000004</v>
      </c>
      <c r="C43" s="35">
        <v>0.74806799999999996</v>
      </c>
      <c r="D43" s="35">
        <v>0.76273599999999997</v>
      </c>
      <c r="E43" s="35">
        <v>0.82140800000000003</v>
      </c>
      <c r="F43" s="35">
        <v>0.792072</v>
      </c>
      <c r="G43" s="35">
        <v>0.77007000000000003</v>
      </c>
      <c r="H43" s="35">
        <v>0.78473800000000005</v>
      </c>
      <c r="I43" s="35">
        <v>0.84340999999999999</v>
      </c>
      <c r="J43" s="35">
        <v>1.0560959999999999</v>
      </c>
      <c r="K43" s="35">
        <v>0.89108100000000001</v>
      </c>
      <c r="L43" s="35">
        <v>1.048762</v>
      </c>
      <c r="M43" s="35">
        <v>1.3531230000000001</v>
      </c>
      <c r="N43" s="35">
        <v>1.096433</v>
      </c>
      <c r="O43" s="35">
        <v>1.217444</v>
      </c>
      <c r="P43" s="35">
        <v>1.1587719999999999</v>
      </c>
      <c r="Q43" s="35">
        <v>0.8947480000000001</v>
      </c>
      <c r="R43" s="35">
        <v>0.792072</v>
      </c>
      <c r="S43" s="35">
        <v>1.2211110000000001</v>
      </c>
      <c r="T43" s="35">
        <v>1.089099</v>
      </c>
      <c r="U43" s="35">
        <v>1.059763</v>
      </c>
      <c r="V43" s="35">
        <v>1.1514380000000002</v>
      </c>
      <c r="W43" s="35">
        <v>1.169773</v>
      </c>
      <c r="X43" s="1">
        <v>1.1771069999999999</v>
      </c>
      <c r="Y43" s="1">
        <v>1.1844869811912224</v>
      </c>
      <c r="Z43" s="1">
        <v>1.191913231856998</v>
      </c>
      <c r="AA43" s="1">
        <v>1.1993860420880764</v>
      </c>
      <c r="AB43" s="1">
        <v>1.2069057037939579</v>
      </c>
      <c r="AC43" s="1">
        <v>1.2144725107142962</v>
      </c>
      <c r="AD43" s="1">
        <v>1.2220867584303734</v>
      </c>
      <c r="AE43" s="1">
        <v>1.2297487443766453</v>
      </c>
      <c r="AF43" s="1">
        <v>1.237458767852361</v>
      </c>
      <c r="AG43" s="2">
        <v>1.237458767852361</v>
      </c>
      <c r="AH43" s="2">
        <v>1.237458767852361</v>
      </c>
      <c r="AI43" s="2">
        <v>1.237458767852361</v>
      </c>
      <c r="AJ43" s="2">
        <v>1.237458767852361</v>
      </c>
      <c r="AK43" s="2">
        <v>1.237458767852361</v>
      </c>
      <c r="AL43" s="15"/>
      <c r="AM43" s="15"/>
      <c r="AN43" s="15"/>
      <c r="AO43" s="15"/>
      <c r="AP43" s="15"/>
      <c r="AQ43" s="15"/>
      <c r="AR43" s="15"/>
      <c r="AS43" s="15"/>
      <c r="AT43" s="15"/>
      <c r="AU43" s="15"/>
      <c r="AV43" s="15"/>
      <c r="AW43" s="15"/>
      <c r="AX43" s="15"/>
    </row>
    <row r="44" spans="1:51" s="16" customFormat="1">
      <c r="A44" s="29" t="s">
        <v>35</v>
      </c>
      <c r="B44" s="35">
        <v>0.99564120970668568</v>
      </c>
      <c r="C44" s="35">
        <v>0.97701481192215411</v>
      </c>
      <c r="D44" s="35">
        <v>0.98354347786841489</v>
      </c>
      <c r="E44" s="35">
        <v>1.0470785594460505</v>
      </c>
      <c r="F44" s="35">
        <v>0.99900612970764069</v>
      </c>
      <c r="G44" s="35">
        <v>0.96220863035179904</v>
      </c>
      <c r="H44" s="35">
        <v>0.97302397785972383</v>
      </c>
      <c r="I44" s="35">
        <v>1.0396771294699483</v>
      </c>
      <c r="J44" s="35">
        <v>1.2970678614326876</v>
      </c>
      <c r="K44" s="35">
        <v>1.0924247049434161</v>
      </c>
      <c r="L44" s="35">
        <v>1.2842591730873787</v>
      </c>
      <c r="M44" s="35">
        <v>1.6534690366271809</v>
      </c>
      <c r="N44" s="35">
        <v>1.3341571177038196</v>
      </c>
      <c r="O44" s="35">
        <v>1.4713896721218354</v>
      </c>
      <c r="P44" s="35">
        <v>1.3880634202670781</v>
      </c>
      <c r="Q44" s="35">
        <v>1.0609576208883726</v>
      </c>
      <c r="R44" s="35">
        <v>0.92969798125983749</v>
      </c>
      <c r="S44" s="35">
        <v>1.4199790685504974</v>
      </c>
      <c r="T44" s="35">
        <v>1.2560449597848424</v>
      </c>
      <c r="U44" s="35">
        <v>1.2131042266677043</v>
      </c>
      <c r="V44" s="35">
        <v>1.3088761701232785</v>
      </c>
      <c r="W44" s="35">
        <v>1.3205747082318249</v>
      </c>
      <c r="X44" s="1">
        <v>1.3192164672846254</v>
      </c>
      <c r="Y44" s="1">
        <v>1.3178596233189515</v>
      </c>
      <c r="Z44" s="1">
        <v>1.3165041748979762</v>
      </c>
      <c r="AA44" s="1">
        <v>1.3151501205863503</v>
      </c>
      <c r="AB44" s="1">
        <v>1.3137974589502006</v>
      </c>
      <c r="AC44" s="1">
        <v>1.312446188557129</v>
      </c>
      <c r="AD44" s="1">
        <v>1.3110963079762106</v>
      </c>
      <c r="AE44" s="1">
        <v>1.309747815777992</v>
      </c>
      <c r="AF44" s="1">
        <v>1.3084007105344904</v>
      </c>
      <c r="AG44" s="2">
        <v>1.3084007105344904</v>
      </c>
      <c r="AH44" s="2">
        <v>1.3084007105344904</v>
      </c>
      <c r="AI44" s="2">
        <v>1.3084007105344904</v>
      </c>
      <c r="AJ44" s="2">
        <v>1.3084007105344904</v>
      </c>
      <c r="AK44" s="2">
        <v>1.3084007105344904</v>
      </c>
      <c r="AL44" s="15"/>
      <c r="AM44" s="15"/>
      <c r="AN44" s="15"/>
      <c r="AO44" s="15"/>
      <c r="AP44" s="15"/>
      <c r="AQ44" s="15"/>
      <c r="AR44" s="15"/>
      <c r="AS44" s="15"/>
      <c r="AT44" s="15"/>
      <c r="AU44" s="15"/>
      <c r="AV44" s="15"/>
      <c r="AW44" s="15"/>
      <c r="AX44" s="15"/>
    </row>
    <row r="45" spans="1:51">
      <c r="A45" s="29" t="s">
        <v>36</v>
      </c>
      <c r="B45" s="51">
        <v>65.0479736328125</v>
      </c>
      <c r="C45" s="51">
        <v>66.568374633789105</v>
      </c>
      <c r="D45" s="51">
        <v>68.079597473144503</v>
      </c>
      <c r="E45" s="51">
        <v>66.900000000000006</v>
      </c>
      <c r="F45" s="51">
        <v>71.062278747558594</v>
      </c>
      <c r="G45" s="51">
        <v>72.527618408203097</v>
      </c>
      <c r="H45" s="51">
        <v>73.971542358398494</v>
      </c>
      <c r="I45" s="51">
        <v>75.392509460449205</v>
      </c>
      <c r="J45" s="51">
        <v>76.795074462890597</v>
      </c>
      <c r="K45" s="51">
        <v>79.63</v>
      </c>
      <c r="L45" s="51">
        <v>80</v>
      </c>
      <c r="M45" s="51">
        <v>80.952926635742202</v>
      </c>
      <c r="N45" s="51">
        <v>82.342483520507798</v>
      </c>
      <c r="O45" s="51">
        <v>83.743942260742202</v>
      </c>
      <c r="P45" s="51">
        <v>88.9</v>
      </c>
      <c r="Q45" s="51">
        <v>86.16</v>
      </c>
      <c r="R45" s="51">
        <v>88.068290710449205</v>
      </c>
      <c r="S45" s="51">
        <v>89.549285888671903</v>
      </c>
      <c r="T45" s="51">
        <v>91.045303344726605</v>
      </c>
      <c r="U45" s="51">
        <v>92.553337097167997</v>
      </c>
      <c r="V45" s="51">
        <v>91.75</v>
      </c>
      <c r="W45" s="51">
        <v>95.593437194824205</v>
      </c>
      <c r="X45" s="3">
        <v>97.119491577148395</v>
      </c>
      <c r="Y45" s="3">
        <v>98.646049499511705</v>
      </c>
      <c r="Z45" s="1">
        <v>99.620654449462876</v>
      </c>
      <c r="AA45" s="1">
        <v>100</v>
      </c>
      <c r="AB45" s="1">
        <v>100</v>
      </c>
      <c r="AC45" s="1">
        <v>100</v>
      </c>
      <c r="AD45" s="1">
        <v>100</v>
      </c>
      <c r="AE45" s="1">
        <v>100</v>
      </c>
      <c r="AF45" s="1">
        <v>100</v>
      </c>
      <c r="AG45" s="2">
        <v>100</v>
      </c>
      <c r="AH45" s="2">
        <v>100</v>
      </c>
      <c r="AI45" s="2">
        <v>100</v>
      </c>
      <c r="AJ45" s="2">
        <v>100</v>
      </c>
      <c r="AK45" s="2">
        <v>100</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Fiji</v>
      </c>
      <c r="C49" s="113"/>
      <c r="D49" s="114" t="s">
        <v>49</v>
      </c>
      <c r="E49" s="113"/>
      <c r="F49" s="114" t="s">
        <v>40</v>
      </c>
      <c r="G49" s="113"/>
      <c r="H49" s="114" t="s">
        <v>39</v>
      </c>
      <c r="I49" s="113"/>
      <c r="J49" s="114" t="s">
        <v>42</v>
      </c>
      <c r="K49" s="113"/>
      <c r="L49" s="114" t="s">
        <v>43</v>
      </c>
      <c r="M49" s="113"/>
      <c r="N49" s="114" t="s">
        <v>41</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1.1000000000000001</v>
      </c>
      <c r="C50" s="116">
        <v>1.1000000000000001</v>
      </c>
      <c r="D50" s="115">
        <v>3.1</v>
      </c>
      <c r="E50" s="116">
        <v>3.1</v>
      </c>
      <c r="F50" s="115">
        <v>2.1</v>
      </c>
      <c r="G50" s="116">
        <v>2.1</v>
      </c>
      <c r="H50" s="115">
        <v>2.2000000000000002</v>
      </c>
      <c r="I50" s="116">
        <v>2.2000000000000002</v>
      </c>
      <c r="J50" s="115">
        <v>0.2</v>
      </c>
      <c r="K50" s="116">
        <v>0.2</v>
      </c>
      <c r="L50" s="115">
        <v>3.4</v>
      </c>
      <c r="M50" s="116">
        <v>3.4</v>
      </c>
      <c r="N50" s="115">
        <v>3.4</v>
      </c>
      <c r="O50" s="116">
        <v>3.4</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1.2</v>
      </c>
      <c r="C51" s="116">
        <v>1.2</v>
      </c>
      <c r="D51" s="115">
        <v>4.0999999999999996</v>
      </c>
      <c r="E51" s="116">
        <v>4.0999999999999996</v>
      </c>
      <c r="F51" s="115">
        <v>4</v>
      </c>
      <c r="G51" s="116">
        <v>4</v>
      </c>
      <c r="H51" s="115">
        <v>3.5</v>
      </c>
      <c r="I51" s="116">
        <v>3.5</v>
      </c>
      <c r="J51" s="115">
        <v>1.2</v>
      </c>
      <c r="K51" s="116">
        <v>1.2</v>
      </c>
      <c r="L51" s="115">
        <v>1.5</v>
      </c>
      <c r="M51" s="116">
        <v>1.5</v>
      </c>
      <c r="N51" s="115">
        <v>2.9</v>
      </c>
      <c r="O51" s="116">
        <v>2.9</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15">
        <v>7.8</v>
      </c>
      <c r="C52" s="116">
        <v>7.8</v>
      </c>
      <c r="D52" s="120">
        <v>6.6</v>
      </c>
      <c r="E52" s="120">
        <v>6.6</v>
      </c>
      <c r="F52" s="120">
        <v>3.9</v>
      </c>
      <c r="G52" s="120">
        <v>3.9</v>
      </c>
      <c r="H52" s="115">
        <v>4.8</v>
      </c>
      <c r="I52" s="116">
        <v>4.8</v>
      </c>
      <c r="J52" s="120">
        <v>2.6</v>
      </c>
      <c r="K52" s="120">
        <v>2.6</v>
      </c>
      <c r="L52" s="120">
        <v>3.8</v>
      </c>
      <c r="M52" s="120">
        <v>3.8</v>
      </c>
      <c r="N52" s="120">
        <v>6</v>
      </c>
      <c r="O52" s="120">
        <v>6</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7">
        <v>17403</v>
      </c>
      <c r="C53" s="118">
        <v>17403</v>
      </c>
      <c r="D53" s="119">
        <v>12192</v>
      </c>
      <c r="E53" s="119">
        <v>12192</v>
      </c>
      <c r="F53" s="119">
        <v>53797</v>
      </c>
      <c r="G53" s="119">
        <v>53797</v>
      </c>
      <c r="H53" s="117">
        <v>66627</v>
      </c>
      <c r="I53" s="118">
        <v>66627</v>
      </c>
      <c r="J53" s="119">
        <v>54184</v>
      </c>
      <c r="K53" s="119">
        <v>54184</v>
      </c>
      <c r="L53" s="119">
        <v>76858</v>
      </c>
      <c r="M53" s="119">
        <v>76858</v>
      </c>
      <c r="N53" s="119">
        <v>16861</v>
      </c>
      <c r="O53" s="119">
        <v>16861</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1">
        <v>5.8</v>
      </c>
      <c r="C54" s="122">
        <v>5.8</v>
      </c>
      <c r="D54" s="123">
        <v>471.5</v>
      </c>
      <c r="E54" s="123">
        <v>471.5</v>
      </c>
      <c r="F54" s="123">
        <v>257.60000000000002</v>
      </c>
      <c r="G54" s="123">
        <v>257.60000000000002</v>
      </c>
      <c r="H54" s="121">
        <v>1790.3</v>
      </c>
      <c r="I54" s="122">
        <v>1790.3</v>
      </c>
      <c r="J54" s="123">
        <v>4110.5</v>
      </c>
      <c r="K54" s="123">
        <v>4110.5</v>
      </c>
      <c r="L54" s="123">
        <v>803</v>
      </c>
      <c r="M54" s="123">
        <v>803</v>
      </c>
      <c r="N54" s="123">
        <v>1475.7</v>
      </c>
      <c r="O54" s="123">
        <v>1475.7</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24">
        <v>52</v>
      </c>
      <c r="C55" s="116">
        <v>52</v>
      </c>
      <c r="D55" s="120">
        <v>34</v>
      </c>
      <c r="E55" s="120">
        <v>34</v>
      </c>
      <c r="F55" s="115">
        <v>85</v>
      </c>
      <c r="G55" s="116">
        <v>85</v>
      </c>
      <c r="H55" s="115">
        <v>75</v>
      </c>
      <c r="I55" s="116">
        <v>75</v>
      </c>
      <c r="J55" s="120">
        <v>73</v>
      </c>
      <c r="K55" s="120">
        <v>73</v>
      </c>
      <c r="L55" s="120">
        <v>67</v>
      </c>
      <c r="M55" s="120">
        <v>67</v>
      </c>
      <c r="N55" s="120">
        <v>34</v>
      </c>
      <c r="O55" s="120">
        <v>34</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125"/>
  <sheetViews>
    <sheetView workbookViewId="0">
      <pane xSplit="1" ySplit="2" topLeftCell="R3" activePane="bottomRight" state="frozen"/>
      <selection pane="topRight" activeCell="B1" sqref="B1"/>
      <selection pane="bottomLeft" activeCell="A3" sqref="A3"/>
      <selection pane="bottomRight" activeCell="AI25" sqref="AI25"/>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63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35">
        <v>5.9009999999999998</v>
      </c>
      <c r="C5" s="35">
        <v>6.0354000000000001</v>
      </c>
      <c r="D5" s="35">
        <v>6.1561000000000003</v>
      </c>
      <c r="E5" s="35">
        <v>6.4355000000000002</v>
      </c>
      <c r="F5" s="35">
        <v>6.4893000000000001</v>
      </c>
      <c r="G5" s="35">
        <v>6.5437000000000003</v>
      </c>
      <c r="H5" s="35">
        <v>6.6064999999999996</v>
      </c>
      <c r="I5" s="35">
        <v>6.665</v>
      </c>
      <c r="J5" s="35">
        <v>6.7142999999999997</v>
      </c>
      <c r="K5" s="35">
        <v>6.7441000000000004</v>
      </c>
      <c r="L5" s="35">
        <v>6.7308000000000003</v>
      </c>
      <c r="M5" s="35">
        <v>6.7835000000000001</v>
      </c>
      <c r="N5" s="35">
        <v>6.8132000000000001</v>
      </c>
      <c r="O5" s="35">
        <v>6.8571</v>
      </c>
      <c r="P5" s="35">
        <v>6.9162999999999997</v>
      </c>
      <c r="Q5" s="35">
        <v>6.9577999999999998</v>
      </c>
      <c r="R5" s="35">
        <v>6.9728000000000003</v>
      </c>
      <c r="S5" s="35">
        <v>7.0242000000000004</v>
      </c>
      <c r="T5" s="35">
        <v>7.0716000000000001</v>
      </c>
      <c r="U5" s="35">
        <v>7.1501000000000001</v>
      </c>
      <c r="V5" s="35">
        <v>7.1788999999999996</v>
      </c>
      <c r="W5" s="35">
        <v>7.2294999999999998</v>
      </c>
      <c r="X5" s="1">
        <v>7.2912999999999997</v>
      </c>
      <c r="Y5" s="1">
        <v>7.3365999999999998</v>
      </c>
      <c r="Z5" s="1">
        <v>7.3786300000000002</v>
      </c>
      <c r="AA5" s="1">
        <v>7.4209007819562203</v>
      </c>
      <c r="AB5" s="1">
        <v>7.4634137252631501</v>
      </c>
      <c r="AC5" s="1">
        <v>7.5061702172175719</v>
      </c>
      <c r="AD5" s="1">
        <v>7.54917165306383</v>
      </c>
      <c r="AE5" s="1">
        <v>7.5924194360393606</v>
      </c>
      <c r="AF5" s="1">
        <v>7.6359149774204829</v>
      </c>
      <c r="AG5" s="2">
        <v>7.6359149774204829</v>
      </c>
      <c r="AH5" s="2">
        <v>7.7</v>
      </c>
      <c r="AI5" s="2">
        <v>7.7</v>
      </c>
      <c r="AJ5" s="2">
        <v>7.7</v>
      </c>
      <c r="AK5" s="2">
        <v>7.8</v>
      </c>
      <c r="AL5" s="15"/>
      <c r="AM5" s="15"/>
      <c r="AN5" s="15"/>
      <c r="AO5" s="15"/>
      <c r="AP5" s="15"/>
      <c r="AQ5" s="15"/>
      <c r="AR5" s="15"/>
      <c r="AS5" s="15"/>
      <c r="AT5" s="15"/>
      <c r="AU5" s="15"/>
      <c r="AV5" s="15"/>
      <c r="AW5" s="15"/>
      <c r="AX5" s="15"/>
    </row>
    <row r="6" spans="1:51" s="16" customFormat="1">
      <c r="A6" s="30" t="s">
        <v>20</v>
      </c>
      <c r="B6" s="35">
        <v>12</v>
      </c>
      <c r="C6" s="35">
        <v>11.9</v>
      </c>
      <c r="D6" s="35">
        <v>11.2</v>
      </c>
      <c r="E6" s="35">
        <v>9.9</v>
      </c>
      <c r="F6" s="35">
        <v>9.1</v>
      </c>
      <c r="G6" s="35">
        <v>8.1</v>
      </c>
      <c r="H6" s="35">
        <v>7.8</v>
      </c>
      <c r="I6" s="35">
        <v>8.1</v>
      </c>
      <c r="J6" s="35">
        <v>7.2</v>
      </c>
      <c r="K6" s="35">
        <v>7.1</v>
      </c>
      <c r="L6" s="35">
        <v>6.9</v>
      </c>
      <c r="M6" s="35">
        <v>7.2</v>
      </c>
      <c r="N6" s="35">
        <v>8.4</v>
      </c>
      <c r="O6" s="35">
        <v>9.6</v>
      </c>
      <c r="P6" s="35">
        <v>10.199999999999999</v>
      </c>
      <c r="Q6" s="35">
        <v>11.3</v>
      </c>
      <c r="R6" s="35">
        <v>11.8</v>
      </c>
      <c r="S6" s="35">
        <v>12.6</v>
      </c>
      <c r="T6" s="35">
        <v>13.5</v>
      </c>
      <c r="U6" s="35">
        <v>12.8</v>
      </c>
      <c r="V6" s="35">
        <v>8</v>
      </c>
      <c r="W6" s="35">
        <v>8.6</v>
      </c>
      <c r="X6" s="1">
        <v>8.1999999999999993</v>
      </c>
      <c r="Y6" s="1">
        <v>8.3000000000000007</v>
      </c>
      <c r="Z6" s="1">
        <v>8.1100000000000012</v>
      </c>
      <c r="AA6" s="1">
        <v>7.9243493975903636</v>
      </c>
      <c r="AB6" s="1">
        <v>7.7429486282479338</v>
      </c>
      <c r="AC6" s="1">
        <v>7.5657004066374398</v>
      </c>
      <c r="AD6" s="1">
        <v>7.3925096744373064</v>
      </c>
      <c r="AE6" s="1">
        <v>7.2232835493598264</v>
      </c>
      <c r="AF6" s="1">
        <v>7.057931275338337</v>
      </c>
      <c r="AG6" s="2">
        <v>7</v>
      </c>
      <c r="AH6" s="2">
        <v>6.9</v>
      </c>
      <c r="AI6" s="2">
        <v>6.9</v>
      </c>
      <c r="AJ6" s="2">
        <v>6.8</v>
      </c>
      <c r="AK6" s="2">
        <v>6.7</v>
      </c>
      <c r="AL6" s="15"/>
      <c r="AM6" s="15"/>
      <c r="AN6" s="15"/>
      <c r="AO6" s="15"/>
      <c r="AP6" s="15"/>
      <c r="AQ6" s="15"/>
      <c r="AR6" s="15"/>
      <c r="AS6" s="15"/>
      <c r="AT6" s="15"/>
      <c r="AU6" s="15"/>
      <c r="AV6" s="15"/>
      <c r="AW6" s="15"/>
      <c r="AX6" s="15"/>
    </row>
    <row r="7" spans="1:51" s="20" customFormat="1">
      <c r="A7" s="31" t="s">
        <v>21</v>
      </c>
      <c r="B7" s="35">
        <v>5.2</v>
      </c>
      <c r="C7" s="35">
        <v>5</v>
      </c>
      <c r="D7" s="35">
        <v>5.0999999999999996</v>
      </c>
      <c r="E7" s="35">
        <v>5</v>
      </c>
      <c r="F7" s="35">
        <v>4.9000000000000004</v>
      </c>
      <c r="G7" s="35">
        <v>5</v>
      </c>
      <c r="H7" s="35">
        <v>5</v>
      </c>
      <c r="I7" s="35">
        <v>5.0999999999999996</v>
      </c>
      <c r="J7" s="35">
        <v>5</v>
      </c>
      <c r="K7" s="35">
        <v>5.0999999999999996</v>
      </c>
      <c r="L7" s="35">
        <v>5.5</v>
      </c>
      <c r="M7" s="35">
        <v>5.4</v>
      </c>
      <c r="N7" s="35">
        <v>5.7</v>
      </c>
      <c r="O7" s="35">
        <v>5.5</v>
      </c>
      <c r="P7" s="35">
        <v>5.7</v>
      </c>
      <c r="Q7" s="35">
        <v>6</v>
      </c>
      <c r="R7" s="35">
        <v>5.9</v>
      </c>
      <c r="S7" s="35">
        <v>6</v>
      </c>
      <c r="T7" s="35">
        <v>6</v>
      </c>
      <c r="U7" s="35">
        <v>6.1</v>
      </c>
      <c r="V7" s="35">
        <v>6</v>
      </c>
      <c r="W7" s="35">
        <v>6.2</v>
      </c>
      <c r="X7" s="1">
        <v>6.3</v>
      </c>
      <c r="Y7" s="1">
        <v>6.4</v>
      </c>
      <c r="Z7" s="1">
        <v>6.4700000000000006</v>
      </c>
      <c r="AA7" s="1">
        <v>6.5407656250000006</v>
      </c>
      <c r="AB7" s="1">
        <v>6.6123052490234384</v>
      </c>
      <c r="AC7" s="1">
        <v>6.6846273376846321</v>
      </c>
      <c r="AD7" s="1">
        <v>6.7577404491905577</v>
      </c>
      <c r="AE7" s="1">
        <v>6.8316532353535795</v>
      </c>
      <c r="AF7" s="1">
        <v>6.9063744426152596</v>
      </c>
      <c r="AG7" s="2">
        <v>6.9063744426152596</v>
      </c>
      <c r="AH7" s="2">
        <v>6.9063744426152596</v>
      </c>
      <c r="AI7" s="2">
        <v>6.9</v>
      </c>
      <c r="AJ7" s="2">
        <v>6.9</v>
      </c>
      <c r="AK7" s="2">
        <v>6.9</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120.354</v>
      </c>
      <c r="C10" s="1">
        <v>135.80699999999999</v>
      </c>
      <c r="D10" s="1">
        <v>144.65299999999999</v>
      </c>
      <c r="E10" s="1">
        <v>159.71799999999999</v>
      </c>
      <c r="F10" s="1">
        <v>177.35300000000001</v>
      </c>
      <c r="G10" s="1">
        <v>168.88</v>
      </c>
      <c r="H10" s="1">
        <v>165.76900000000001</v>
      </c>
      <c r="I10" s="1">
        <v>171.66900000000001</v>
      </c>
      <c r="J10" s="1">
        <v>169.404</v>
      </c>
      <c r="K10" s="1">
        <v>166.32599999999999</v>
      </c>
      <c r="L10" s="1">
        <v>161.35499999999999</v>
      </c>
      <c r="M10" s="1">
        <v>169.096</v>
      </c>
      <c r="N10" s="1">
        <v>181.57</v>
      </c>
      <c r="O10" s="1">
        <v>193.53399999999999</v>
      </c>
      <c r="P10" s="1">
        <v>211.59899999999999</v>
      </c>
      <c r="Q10" s="1">
        <v>219.28</v>
      </c>
      <c r="R10" s="1">
        <v>214.04599999999999</v>
      </c>
      <c r="S10" s="97">
        <v>228.63900000000001</v>
      </c>
      <c r="T10" s="97">
        <v>248.51400000000001</v>
      </c>
      <c r="U10" s="97">
        <v>262.62900000000002</v>
      </c>
      <c r="V10" s="97">
        <v>275.697</v>
      </c>
      <c r="W10" s="97">
        <v>291.45999999999998</v>
      </c>
      <c r="X10" s="97">
        <v>309.38600000000002</v>
      </c>
      <c r="Y10" s="97">
        <v>320.86</v>
      </c>
      <c r="Z10" s="97">
        <v>341.27100000000002</v>
      </c>
      <c r="AA10" s="97">
        <v>361.73099999999999</v>
      </c>
      <c r="AB10" s="97">
        <v>363.07499999999999</v>
      </c>
      <c r="AC10" s="97">
        <v>344.94099999999997</v>
      </c>
      <c r="AD10" s="97">
        <v>368.95400000000001</v>
      </c>
      <c r="AE10" s="108">
        <v>358.69600000000003</v>
      </c>
      <c r="AF10" s="108">
        <v>376.96899999999999</v>
      </c>
      <c r="AG10" s="98">
        <v>406.77499999999998</v>
      </c>
      <c r="AH10" s="98">
        <v>427.78199999999998</v>
      </c>
      <c r="AI10" s="98">
        <v>449.26299999999998</v>
      </c>
      <c r="AJ10" s="98">
        <v>471.60700000000003</v>
      </c>
      <c r="AK10" s="98">
        <v>494.99900000000002</v>
      </c>
      <c r="AL10" s="15"/>
      <c r="AM10" s="15"/>
      <c r="AN10" s="15"/>
      <c r="AO10" s="15"/>
      <c r="AP10" s="15"/>
      <c r="AQ10" s="15"/>
      <c r="AR10" s="15"/>
      <c r="AS10" s="15"/>
      <c r="AT10" s="15"/>
      <c r="AU10" s="15"/>
      <c r="AV10" s="15"/>
      <c r="AW10" s="15"/>
      <c r="AX10" s="15"/>
    </row>
    <row r="11" spans="1:51" s="16" customFormat="1">
      <c r="A11" s="31" t="s">
        <v>2</v>
      </c>
      <c r="B11" s="3">
        <v>6.2009999999999996</v>
      </c>
      <c r="C11" s="3">
        <v>6.0359999999999996</v>
      </c>
      <c r="D11" s="3">
        <v>2.3740000000000001</v>
      </c>
      <c r="E11" s="3">
        <v>4.258</v>
      </c>
      <c r="F11" s="3">
        <v>5.0999999999999996</v>
      </c>
      <c r="G11" s="3">
        <v>-5.883</v>
      </c>
      <c r="H11" s="3">
        <v>2.5070000000000001</v>
      </c>
      <c r="I11" s="3">
        <v>7.6630000000000003</v>
      </c>
      <c r="J11" s="3">
        <v>0.56100000000000005</v>
      </c>
      <c r="K11" s="3">
        <v>1.657</v>
      </c>
      <c r="L11" s="36">
        <v>3.056</v>
      </c>
      <c r="M11" s="36">
        <v>8.6999999999999993</v>
      </c>
      <c r="N11" s="36">
        <v>7.3879999999999999</v>
      </c>
      <c r="O11" s="36">
        <v>7.0330000000000004</v>
      </c>
      <c r="P11" s="36">
        <v>6.4649999999999999</v>
      </c>
      <c r="Q11" s="36">
        <v>2.1280000000000001</v>
      </c>
      <c r="R11" s="36">
        <v>-2.4590000000000001</v>
      </c>
      <c r="S11" s="36">
        <v>6.7679999999999998</v>
      </c>
      <c r="T11" s="36">
        <v>4.8150000000000004</v>
      </c>
      <c r="U11" s="36">
        <v>1.7</v>
      </c>
      <c r="V11" s="36">
        <v>3.1019999999999999</v>
      </c>
      <c r="W11" s="36">
        <v>2.762</v>
      </c>
      <c r="X11" s="36">
        <v>2.3879999999999999</v>
      </c>
      <c r="Y11" s="36">
        <v>2.1749999999999998</v>
      </c>
      <c r="Z11" s="36">
        <v>3.7959999999999998</v>
      </c>
      <c r="AA11" s="36">
        <v>2.847</v>
      </c>
      <c r="AB11" s="36">
        <v>-1.6719999999999999</v>
      </c>
      <c r="AC11" s="36">
        <v>-6.5449999999999999</v>
      </c>
      <c r="AD11" s="36">
        <v>6.4539999999999997</v>
      </c>
      <c r="AE11" s="109">
        <v>-3.681</v>
      </c>
      <c r="AF11" s="109">
        <v>3.2149999999999999</v>
      </c>
      <c r="AG11" s="37">
        <v>3</v>
      </c>
      <c r="AH11" s="37">
        <v>2.5</v>
      </c>
      <c r="AI11" s="37">
        <v>2.2999999999999998</v>
      </c>
      <c r="AJ11" s="37">
        <v>2.5</v>
      </c>
      <c r="AK11" s="37">
        <v>2.2000000000000002</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162.33677462838</v>
      </c>
      <c r="C14" s="1">
        <v>181.71381585306</v>
      </c>
      <c r="D14" s="1">
        <v>206.53767640638</v>
      </c>
      <c r="E14" s="1">
        <v>217.64150487997</v>
      </c>
      <c r="F14" s="1">
        <v>225.07389687090998</v>
      </c>
      <c r="G14" s="1">
        <v>209.67260000000002</v>
      </c>
      <c r="H14" s="1">
        <v>210.34350000000001</v>
      </c>
      <c r="I14" s="1">
        <v>243.131</v>
      </c>
      <c r="J14" s="1">
        <v>232.059</v>
      </c>
      <c r="K14" s="1">
        <v>244.9</v>
      </c>
      <c r="L14" s="1">
        <v>271.19799999999998</v>
      </c>
      <c r="M14" s="1">
        <v>315.423</v>
      </c>
      <c r="N14" s="1">
        <v>322.25230907651002</v>
      </c>
      <c r="O14" s="1">
        <v>358.35917151694002</v>
      </c>
      <c r="P14" s="1">
        <v>394.48262552968998</v>
      </c>
      <c r="Q14" s="1">
        <v>424.13849641091997</v>
      </c>
      <c r="R14" s="1">
        <v>381.30065523913004</v>
      </c>
      <c r="S14" s="1">
        <v>481.23076861662395</v>
      </c>
      <c r="T14" s="1">
        <v>546.87810764645428</v>
      </c>
      <c r="U14" s="1">
        <v>566.88326581719377</v>
      </c>
      <c r="V14" s="1">
        <v>610.97202166064983</v>
      </c>
      <c r="W14" s="1">
        <v>621.07331066742518</v>
      </c>
      <c r="X14" s="1">
        <v>606.07901441609965</v>
      </c>
      <c r="Y14" s="3">
        <v>600.02525041064121</v>
      </c>
      <c r="Z14" s="3">
        <v>644.67343324949968</v>
      </c>
      <c r="AA14" s="33">
        <v>681.28251578745937</v>
      </c>
      <c r="AB14" s="33">
        <v>645.00670438443899</v>
      </c>
      <c r="AC14" s="33">
        <v>608.15023462073941</v>
      </c>
      <c r="AD14" s="33">
        <v>752.71913292380918</v>
      </c>
      <c r="AE14" s="33">
        <v>697.58333645111736</v>
      </c>
      <c r="AF14" s="33">
        <v>673.23955822423738</v>
      </c>
      <c r="AG14" s="5">
        <v>661.8</v>
      </c>
      <c r="AH14" s="5">
        <v>709.2</v>
      </c>
      <c r="AI14" s="5">
        <v>727.4</v>
      </c>
      <c r="AJ14" s="5">
        <v>759.2</v>
      </c>
      <c r="AK14" s="5">
        <v>784.8</v>
      </c>
      <c r="AL14" s="15"/>
      <c r="AM14" s="15"/>
      <c r="AN14" s="15"/>
      <c r="AO14" s="15"/>
      <c r="AP14" s="15"/>
      <c r="AQ14" s="15"/>
      <c r="AR14" s="15"/>
      <c r="AS14" s="15"/>
      <c r="AT14" s="15"/>
      <c r="AU14" s="15"/>
      <c r="AV14" s="15"/>
      <c r="AW14" s="15"/>
      <c r="AX14" s="15"/>
    </row>
    <row r="15" spans="1:51" s="16" customFormat="1">
      <c r="A15" s="29" t="s">
        <v>11</v>
      </c>
      <c r="B15" s="1">
        <v>157.14743272549001</v>
      </c>
      <c r="C15" s="1">
        <v>183.33090662938002</v>
      </c>
      <c r="D15" s="1">
        <v>216.69246270432001</v>
      </c>
      <c r="E15" s="1">
        <v>223.62788157686998</v>
      </c>
      <c r="F15" s="1">
        <v>234.80611554465997</v>
      </c>
      <c r="G15" s="1">
        <v>208.7448</v>
      </c>
      <c r="H15" s="1">
        <v>201.74799999999999</v>
      </c>
      <c r="I15" s="1">
        <v>235.59</v>
      </c>
      <c r="J15" s="1">
        <v>224.155</v>
      </c>
      <c r="K15" s="1">
        <v>231.316</v>
      </c>
      <c r="L15" s="1">
        <v>256.55500000000001</v>
      </c>
      <c r="M15" s="1">
        <v>300.714</v>
      </c>
      <c r="N15" s="1">
        <v>300.05685925959</v>
      </c>
      <c r="O15" s="1">
        <v>336.76936353819002</v>
      </c>
      <c r="P15" s="1">
        <v>371.88815813524002</v>
      </c>
      <c r="Q15" s="1">
        <v>401.81162190918002</v>
      </c>
      <c r="R15" s="1">
        <v>364.44897584416003</v>
      </c>
      <c r="S15" s="1">
        <v>456.00650851024</v>
      </c>
      <c r="T15" s="1">
        <v>519.40237821171002</v>
      </c>
      <c r="U15" s="1">
        <v>563.9139824483392</v>
      </c>
      <c r="V15" s="1">
        <v>609.31756059824647</v>
      </c>
      <c r="W15" s="1">
        <v>620.47594796186729</v>
      </c>
      <c r="X15" s="1">
        <v>598.68700615989928</v>
      </c>
      <c r="Y15" s="3">
        <v>592.69992592354015</v>
      </c>
      <c r="Z15" s="3">
        <v>641.22953343940867</v>
      </c>
      <c r="AA15" s="33">
        <v>682.05575046246099</v>
      </c>
      <c r="AB15" s="33">
        <v>639.34597571669019</v>
      </c>
      <c r="AC15" s="33">
        <v>601.49538493270768</v>
      </c>
      <c r="AD15" s="33">
        <v>732.17264336024186</v>
      </c>
      <c r="AE15" s="33">
        <v>682.90655445879077</v>
      </c>
      <c r="AF15" s="33">
        <v>673</v>
      </c>
      <c r="AG15" s="5">
        <v>681</v>
      </c>
      <c r="AH15" s="5">
        <v>697.2</v>
      </c>
      <c r="AI15" s="5">
        <v>714.7</v>
      </c>
      <c r="AJ15" s="5">
        <v>730.9</v>
      </c>
      <c r="AK15" s="5">
        <v>753.2</v>
      </c>
      <c r="AL15" s="15"/>
      <c r="AM15" s="15"/>
      <c r="AN15" s="15"/>
      <c r="AO15" s="15"/>
      <c r="AP15" s="15"/>
      <c r="AQ15" s="15"/>
      <c r="AR15" s="15"/>
      <c r="AS15" s="15"/>
      <c r="AT15" s="15"/>
      <c r="AU15" s="15"/>
      <c r="AV15" s="15"/>
      <c r="AW15" s="15"/>
      <c r="AX15" s="15"/>
    </row>
    <row r="16" spans="1:51" s="16" customFormat="1">
      <c r="A16" s="29" t="s">
        <v>24</v>
      </c>
      <c r="B16" s="35">
        <f>+(B14*100)/B10</f>
        <v>134.8827414364126</v>
      </c>
      <c r="C16" s="35">
        <f t="shared" ref="C16:AF16" si="0">+(C14*100)/C10</f>
        <v>133.80298206503349</v>
      </c>
      <c r="D16" s="35">
        <f t="shared" si="0"/>
        <v>142.7814676545803</v>
      </c>
      <c r="E16" s="35">
        <f t="shared" si="0"/>
        <v>136.26610956809503</v>
      </c>
      <c r="F16" s="35">
        <f t="shared" si="0"/>
        <v>126.90729611053096</v>
      </c>
      <c r="G16" s="35">
        <f t="shared" si="0"/>
        <v>124.15478446234013</v>
      </c>
      <c r="H16" s="35">
        <f t="shared" si="0"/>
        <v>126.88952699238098</v>
      </c>
      <c r="I16" s="35">
        <f t="shared" si="0"/>
        <v>141.62778370002735</v>
      </c>
      <c r="J16" s="35">
        <f t="shared" si="0"/>
        <v>136.98554933767798</v>
      </c>
      <c r="K16" s="35">
        <f t="shared" si="0"/>
        <v>147.24096052330964</v>
      </c>
      <c r="L16" s="35">
        <f t="shared" si="0"/>
        <v>168.07536177992625</v>
      </c>
      <c r="M16" s="35">
        <f t="shared" si="0"/>
        <v>186.53486776742204</v>
      </c>
      <c r="N16" s="35">
        <f t="shared" si="0"/>
        <v>177.48103160021481</v>
      </c>
      <c r="O16" s="35">
        <f t="shared" si="0"/>
        <v>185.16600262328069</v>
      </c>
      <c r="P16" s="35">
        <f t="shared" si="0"/>
        <v>186.42934301659744</v>
      </c>
      <c r="Q16" s="35">
        <f t="shared" si="0"/>
        <v>193.42324717754468</v>
      </c>
      <c r="R16" s="35">
        <f t="shared" si="0"/>
        <v>178.13958459355936</v>
      </c>
      <c r="S16" s="35">
        <f t="shared" si="0"/>
        <v>210.47623923155015</v>
      </c>
      <c r="T16" s="35">
        <f t="shared" si="0"/>
        <v>220.05927539150883</v>
      </c>
      <c r="U16" s="35">
        <f t="shared" si="0"/>
        <v>215.84945524568639</v>
      </c>
      <c r="V16" s="35">
        <f t="shared" si="0"/>
        <v>221.60996371402294</v>
      </c>
      <c r="W16" s="35">
        <f t="shared" si="0"/>
        <v>213.09041057689743</v>
      </c>
      <c r="X16" s="35">
        <f t="shared" si="0"/>
        <v>195.89736265251162</v>
      </c>
      <c r="Y16" s="35">
        <f t="shared" si="0"/>
        <v>187.00531397202556</v>
      </c>
      <c r="Z16" s="35">
        <f t="shared" si="0"/>
        <v>188.90366695368186</v>
      </c>
      <c r="AA16" s="35">
        <f t="shared" si="0"/>
        <v>188.33954396705272</v>
      </c>
      <c r="AB16" s="35">
        <f t="shared" si="0"/>
        <v>177.65109257989093</v>
      </c>
      <c r="AC16" s="35">
        <f t="shared" si="0"/>
        <v>176.30558113437934</v>
      </c>
      <c r="AD16" s="35">
        <f t="shared" si="0"/>
        <v>204.01435759574613</v>
      </c>
      <c r="AE16" s="35">
        <f t="shared" si="0"/>
        <v>194.4775900626484</v>
      </c>
      <c r="AF16" s="35">
        <f t="shared" si="0"/>
        <v>178.59281750601176</v>
      </c>
      <c r="AG16" s="69">
        <f t="shared" ref="AG16:AH16" si="1">+(AG14*100)/AG10</f>
        <v>162.69436420625655</v>
      </c>
      <c r="AH16" s="69">
        <f t="shared" si="1"/>
        <v>165.78537666381476</v>
      </c>
      <c r="AI16" s="69">
        <f t="shared" ref="AI16:AJ16" si="2">+(AI14*100)/AI10</f>
        <v>161.90961641621945</v>
      </c>
      <c r="AJ16" s="69">
        <f t="shared" si="2"/>
        <v>160.98149518561004</v>
      </c>
      <c r="AK16" s="69">
        <f t="shared" ref="AK16" si="3">+(AK14*100)/AK10</f>
        <v>158.54577483994916</v>
      </c>
      <c r="AL16" s="15"/>
      <c r="AM16" s="15"/>
      <c r="AN16" s="15"/>
      <c r="AO16" s="15"/>
      <c r="AP16" s="15"/>
      <c r="AQ16" s="15"/>
      <c r="AR16" s="15"/>
      <c r="AS16" s="15"/>
      <c r="AT16" s="15"/>
      <c r="AU16" s="15"/>
      <c r="AV16" s="15"/>
      <c r="AW16" s="15"/>
      <c r="AX16" s="15"/>
    </row>
    <row r="17" spans="1:51" s="16" customFormat="1">
      <c r="A17" s="29" t="s">
        <v>25</v>
      </c>
      <c r="B17" s="35">
        <f>+(B15*100)/B10</f>
        <v>130.57100946000133</v>
      </c>
      <c r="C17" s="35">
        <f t="shared" ref="C17:AF17" si="4">+(C15*100)/C10</f>
        <v>134.99370918242803</v>
      </c>
      <c r="D17" s="35">
        <f t="shared" si="4"/>
        <v>149.80156837695731</v>
      </c>
      <c r="E17" s="35">
        <f t="shared" si="4"/>
        <v>140.01420101483239</v>
      </c>
      <c r="F17" s="35">
        <f t="shared" si="4"/>
        <v>132.39478077318117</v>
      </c>
      <c r="G17" s="35">
        <f t="shared" si="4"/>
        <v>123.60540028422548</v>
      </c>
      <c r="H17" s="35">
        <f t="shared" si="4"/>
        <v>121.70429935633321</v>
      </c>
      <c r="I17" s="35">
        <f t="shared" si="4"/>
        <v>137.23502787340755</v>
      </c>
      <c r="J17" s="35">
        <f t="shared" si="4"/>
        <v>132.31977993435811</v>
      </c>
      <c r="K17" s="35">
        <f t="shared" si="4"/>
        <v>139.07386698411554</v>
      </c>
      <c r="L17" s="35">
        <f t="shared" si="4"/>
        <v>159.00034086331382</v>
      </c>
      <c r="M17" s="35">
        <f t="shared" si="4"/>
        <v>177.83625869328665</v>
      </c>
      <c r="N17" s="35">
        <f t="shared" si="4"/>
        <v>165.25684819055459</v>
      </c>
      <c r="O17" s="35">
        <f t="shared" si="4"/>
        <v>174.01043927071731</v>
      </c>
      <c r="P17" s="35">
        <f t="shared" si="4"/>
        <v>175.75137790596366</v>
      </c>
      <c r="Q17" s="35">
        <f t="shared" si="4"/>
        <v>183.2413452705126</v>
      </c>
      <c r="R17" s="35">
        <f t="shared" si="4"/>
        <v>170.26666036466929</v>
      </c>
      <c r="S17" s="35">
        <f t="shared" si="4"/>
        <v>199.44388687417282</v>
      </c>
      <c r="T17" s="35">
        <f t="shared" si="4"/>
        <v>209.00326670196046</v>
      </c>
      <c r="U17" s="35">
        <f t="shared" si="4"/>
        <v>214.71885528572213</v>
      </c>
      <c r="V17" s="35">
        <f t="shared" si="4"/>
        <v>221.0098624933338</v>
      </c>
      <c r="W17" s="35">
        <f t="shared" si="4"/>
        <v>212.88545528095358</v>
      </c>
      <c r="X17" s="35">
        <f t="shared" si="4"/>
        <v>193.50811160165594</v>
      </c>
      <c r="Y17" s="35">
        <f t="shared" si="4"/>
        <v>184.72228570826533</v>
      </c>
      <c r="Z17" s="35">
        <f t="shared" si="4"/>
        <v>187.89452764501192</v>
      </c>
      <c r="AA17" s="35">
        <f t="shared" si="4"/>
        <v>188.55330354945002</v>
      </c>
      <c r="AB17" s="35">
        <f t="shared" si="4"/>
        <v>176.0919853244344</v>
      </c>
      <c r="AC17" s="35">
        <f t="shared" si="4"/>
        <v>174.37630926236884</v>
      </c>
      <c r="AD17" s="35">
        <f t="shared" si="4"/>
        <v>198.44550902287057</v>
      </c>
      <c r="AE17" s="35">
        <f t="shared" si="4"/>
        <v>190.38588511128944</v>
      </c>
      <c r="AF17" s="35">
        <f t="shared" si="4"/>
        <v>178.52926898498285</v>
      </c>
      <c r="AG17" s="69">
        <f t="shared" ref="AG17:AH17" si="5">+(AG15*100)/AG10</f>
        <v>167.4144182902096</v>
      </c>
      <c r="AH17" s="69">
        <f t="shared" si="5"/>
        <v>162.98020954598371</v>
      </c>
      <c r="AI17" s="69">
        <f t="shared" ref="AI17:AJ17" si="6">+(AI15*100)/AI10</f>
        <v>159.0827644386473</v>
      </c>
      <c r="AJ17" s="69">
        <f t="shared" si="6"/>
        <v>154.98073607898101</v>
      </c>
      <c r="AK17" s="69">
        <f t="shared" ref="AK17" si="7">+(AK15*100)/AK10</f>
        <v>152.16192355944153</v>
      </c>
      <c r="AL17" s="15"/>
      <c r="AM17" s="15"/>
      <c r="AN17" s="15"/>
      <c r="AO17" s="15"/>
      <c r="AP17" s="15"/>
      <c r="AQ17" s="15"/>
      <c r="AR17" s="15"/>
      <c r="AS17" s="15"/>
      <c r="AT17" s="15"/>
      <c r="AU17" s="15"/>
      <c r="AV17" s="15"/>
      <c r="AW17" s="15"/>
      <c r="AX17" s="15"/>
    </row>
    <row r="18" spans="1:51">
      <c r="A18" s="29" t="s">
        <v>12</v>
      </c>
      <c r="B18" s="39">
        <v>6929.6259148647623</v>
      </c>
      <c r="C18" s="39">
        <v>7827.9388205041469</v>
      </c>
      <c r="D18" s="39">
        <v>6213.3625035989435</v>
      </c>
      <c r="E18" s="39">
        <v>10460.173705333176</v>
      </c>
      <c r="F18" s="39">
        <v>11368.147926490827</v>
      </c>
      <c r="G18" s="39">
        <v>13939.367334897286</v>
      </c>
      <c r="H18" s="39">
        <v>25355.33354817918</v>
      </c>
      <c r="I18" s="39">
        <v>54581.917735077019</v>
      </c>
      <c r="J18" s="39">
        <v>29060.811027408239</v>
      </c>
      <c r="K18" s="39">
        <v>3660.8915080549614</v>
      </c>
      <c r="L18" s="39">
        <v>17830.802324461427</v>
      </c>
      <c r="M18" s="39">
        <v>29153.82639958911</v>
      </c>
      <c r="N18" s="39">
        <v>34057.832186624502</v>
      </c>
      <c r="O18" s="39">
        <v>41810.647246399603</v>
      </c>
      <c r="P18" s="39">
        <v>58403.470137487799</v>
      </c>
      <c r="Q18" s="39">
        <v>58315.386363899001</v>
      </c>
      <c r="R18" s="39">
        <v>55535.2017286419</v>
      </c>
      <c r="S18" s="54">
        <v>70540.739873113896</v>
      </c>
      <c r="T18" s="54">
        <v>96580.806783144901</v>
      </c>
      <c r="U18" s="54">
        <v>70180</v>
      </c>
      <c r="V18" s="54">
        <v>74294</v>
      </c>
      <c r="W18" s="54">
        <v>113038</v>
      </c>
      <c r="X18" s="54">
        <v>174353</v>
      </c>
      <c r="Y18" s="54">
        <v>117387</v>
      </c>
      <c r="Z18" s="54">
        <v>110685</v>
      </c>
      <c r="AA18" s="54">
        <v>104246</v>
      </c>
      <c r="AB18" s="54">
        <v>73714</v>
      </c>
      <c r="AC18" s="54">
        <v>134710</v>
      </c>
      <c r="AD18" s="54">
        <v>140186</v>
      </c>
      <c r="AE18" s="54">
        <v>109685</v>
      </c>
      <c r="AF18" s="54">
        <v>112676</v>
      </c>
      <c r="AG18" s="38">
        <v>115000</v>
      </c>
      <c r="AH18" s="38">
        <v>120000</v>
      </c>
      <c r="AI18" s="38">
        <v>125000</v>
      </c>
      <c r="AJ18" s="38">
        <v>130000</v>
      </c>
      <c r="AK18" s="38">
        <v>135000</v>
      </c>
      <c r="AL18" s="8"/>
      <c r="AM18" s="8"/>
      <c r="AN18" s="8"/>
      <c r="AO18" s="8"/>
      <c r="AP18" s="8"/>
      <c r="AQ18" s="8"/>
      <c r="AR18" s="8"/>
      <c r="AS18" s="8"/>
      <c r="AT18" s="8"/>
      <c r="AU18" s="8"/>
      <c r="AV18" s="8"/>
      <c r="AW18" s="8"/>
      <c r="AX18" s="8"/>
    </row>
    <row r="19" spans="1:51">
      <c r="A19" s="29" t="s">
        <v>9</v>
      </c>
      <c r="B19" s="3">
        <v>4.7450000000000001</v>
      </c>
      <c r="C19" s="3">
        <v>-0.82499999999999996</v>
      </c>
      <c r="D19" s="3">
        <v>-6.266</v>
      </c>
      <c r="E19" s="3">
        <v>-2.5049999999999999</v>
      </c>
      <c r="F19" s="3">
        <v>-4.3579999999999997</v>
      </c>
      <c r="G19" s="3">
        <v>1.4850000000000001</v>
      </c>
      <c r="H19" s="3">
        <v>6.4370000000000003</v>
      </c>
      <c r="I19" s="3">
        <v>4.3959999999999999</v>
      </c>
      <c r="J19" s="3">
        <v>6.1340000000000003</v>
      </c>
      <c r="K19" s="3">
        <v>7.8920000000000003</v>
      </c>
      <c r="L19" s="36">
        <v>10.787000000000001</v>
      </c>
      <c r="M19" s="36">
        <v>9.9489999999999998</v>
      </c>
      <c r="N19" s="36">
        <v>11.882</v>
      </c>
      <c r="O19" s="36">
        <v>12.694000000000001</v>
      </c>
      <c r="P19" s="36">
        <v>13.021000000000001</v>
      </c>
      <c r="Q19" s="36">
        <v>14.981999999999999</v>
      </c>
      <c r="R19" s="36">
        <v>9.8840000000000003</v>
      </c>
      <c r="S19" s="36">
        <v>6.9960000000000004</v>
      </c>
      <c r="T19" s="36">
        <v>5.5709999999999997</v>
      </c>
      <c r="U19" s="36">
        <v>1.579</v>
      </c>
      <c r="V19" s="36">
        <v>1.5189999999999999</v>
      </c>
      <c r="W19" s="36">
        <v>1.391</v>
      </c>
      <c r="X19" s="36">
        <v>3.3170000000000002</v>
      </c>
      <c r="Y19" s="36">
        <v>3.9580000000000002</v>
      </c>
      <c r="Z19" s="36">
        <v>4.569</v>
      </c>
      <c r="AA19" s="36">
        <v>3.7389999999999999</v>
      </c>
      <c r="AB19" s="36">
        <v>5.8879999999999999</v>
      </c>
      <c r="AC19" s="36">
        <v>6.9930000000000003</v>
      </c>
      <c r="AD19" s="36">
        <v>11.798</v>
      </c>
      <c r="AE19" s="109">
        <v>10.215</v>
      </c>
      <c r="AF19" s="109">
        <v>9.4009999999999998</v>
      </c>
      <c r="AG19" s="37">
        <v>8.6999999999999993</v>
      </c>
      <c r="AH19" s="37">
        <v>8</v>
      </c>
      <c r="AI19" s="37">
        <v>7.7</v>
      </c>
      <c r="AJ19" s="37">
        <v>6.6</v>
      </c>
      <c r="AK19" s="37">
        <v>7</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6">
        <v>7.74</v>
      </c>
      <c r="C22" s="6">
        <v>7.74</v>
      </c>
      <c r="D22" s="6">
        <v>7.74</v>
      </c>
      <c r="E22" s="6">
        <v>7.74</v>
      </c>
      <c r="F22" s="6">
        <v>7.75</v>
      </c>
      <c r="G22" s="6">
        <v>7.75</v>
      </c>
      <c r="H22" s="6">
        <v>7.77</v>
      </c>
      <c r="I22" s="6">
        <v>7.8</v>
      </c>
      <c r="J22" s="6">
        <v>7.8</v>
      </c>
      <c r="K22" s="6">
        <v>7.8</v>
      </c>
      <c r="L22" s="6">
        <v>7.76</v>
      </c>
      <c r="M22" s="6">
        <v>7.78</v>
      </c>
      <c r="N22" s="6">
        <v>7.8</v>
      </c>
      <c r="O22" s="42">
        <v>7.8</v>
      </c>
      <c r="P22" s="43">
        <v>7.8</v>
      </c>
      <c r="Q22" s="44">
        <v>7.8</v>
      </c>
      <c r="R22" s="43">
        <v>7.8</v>
      </c>
      <c r="S22" s="43">
        <v>7.8</v>
      </c>
      <c r="T22" s="43">
        <v>7.8</v>
      </c>
      <c r="U22" s="43">
        <v>7.8</v>
      </c>
      <c r="V22" s="43">
        <v>7.8</v>
      </c>
      <c r="W22" s="43">
        <v>7.8</v>
      </c>
      <c r="X22" s="43">
        <v>7.8</v>
      </c>
      <c r="Y22" s="43">
        <v>7.8</v>
      </c>
      <c r="Z22" s="43">
        <v>7.8</v>
      </c>
      <c r="AA22" s="66">
        <v>7.8</v>
      </c>
      <c r="AB22" s="66">
        <v>7.8</v>
      </c>
      <c r="AC22" s="66">
        <v>7.8</v>
      </c>
      <c r="AD22" s="66">
        <v>7.8</v>
      </c>
      <c r="AE22" s="66">
        <v>7.8</v>
      </c>
      <c r="AF22" s="66">
        <v>7.8</v>
      </c>
      <c r="AG22" s="93">
        <v>7.8</v>
      </c>
      <c r="AH22" s="93">
        <v>7.8</v>
      </c>
      <c r="AI22" s="93">
        <v>7.8</v>
      </c>
      <c r="AJ22" s="93">
        <v>7.8</v>
      </c>
      <c r="AK22" s="93">
        <v>7.8</v>
      </c>
      <c r="AL22" s="15"/>
      <c r="AM22" s="15"/>
      <c r="AN22" s="15"/>
      <c r="AO22" s="15"/>
      <c r="AP22" s="15"/>
      <c r="AQ22" s="15"/>
      <c r="AR22" s="15"/>
      <c r="AS22" s="15"/>
      <c r="AT22" s="15"/>
      <c r="AU22" s="15"/>
      <c r="AV22" s="15"/>
      <c r="AW22" s="15"/>
      <c r="AX22" s="15"/>
    </row>
    <row r="23" spans="1:51" s="16" customFormat="1">
      <c r="A23" s="29" t="s">
        <v>6</v>
      </c>
      <c r="B23" s="6">
        <v>8.6300000000000008</v>
      </c>
      <c r="C23" s="6">
        <v>9.49</v>
      </c>
      <c r="D23" s="6">
        <v>9.89</v>
      </c>
      <c r="E23" s="6">
        <v>9.61</v>
      </c>
      <c r="F23" s="6">
        <v>8.5399999999999991</v>
      </c>
      <c r="G23" s="6">
        <v>9.0399999999999991</v>
      </c>
      <c r="H23" s="6">
        <v>7.8</v>
      </c>
      <c r="I23" s="6">
        <v>7.34</v>
      </c>
      <c r="J23" s="6">
        <v>6.91</v>
      </c>
      <c r="K23" s="6">
        <v>8.18</v>
      </c>
      <c r="L23" s="6">
        <v>9.74</v>
      </c>
      <c r="M23" s="6">
        <v>10.655737704918034</v>
      </c>
      <c r="N23" s="66">
        <v>9.36</v>
      </c>
      <c r="O23" s="43">
        <v>10.295999999999999</v>
      </c>
      <c r="P23" s="43">
        <v>11.465999999999999</v>
      </c>
      <c r="Q23" s="43">
        <v>10.985915492957746</v>
      </c>
      <c r="R23" s="43">
        <v>11.7</v>
      </c>
      <c r="S23" s="43">
        <v>10.295999999999999</v>
      </c>
      <c r="T23" s="43">
        <v>10.14</v>
      </c>
      <c r="U23" s="43">
        <v>10.295999999999999</v>
      </c>
      <c r="V23" s="43">
        <v>10.686</v>
      </c>
      <c r="W23" s="43">
        <v>9.516</v>
      </c>
      <c r="X23" s="43">
        <v>8.2680000000000007</v>
      </c>
      <c r="Y23" s="43">
        <v>8.19</v>
      </c>
      <c r="Z23" s="43">
        <v>9.36</v>
      </c>
      <c r="AA23" s="66">
        <v>8.8919999999999995</v>
      </c>
      <c r="AB23" s="66">
        <v>8.7360000000000007</v>
      </c>
      <c r="AC23" s="66">
        <v>9.516</v>
      </c>
      <c r="AD23" s="66">
        <v>8.8139999999999983</v>
      </c>
      <c r="AE23" s="66">
        <v>8.3460000000000001</v>
      </c>
      <c r="AF23" s="66">
        <v>8.5020000000000007</v>
      </c>
      <c r="AG23" s="94">
        <v>8.7360000000000007</v>
      </c>
      <c r="AH23" s="94">
        <v>8.6580000000000013</v>
      </c>
      <c r="AI23" s="94">
        <v>8.5020000000000007</v>
      </c>
      <c r="AJ23" s="94">
        <v>8.3460000000000001</v>
      </c>
      <c r="AK23" s="94">
        <v>8.2680000000000007</v>
      </c>
      <c r="AL23" s="15"/>
      <c r="AM23" s="15"/>
      <c r="AN23" s="15"/>
      <c r="AO23" s="15"/>
      <c r="AP23" s="15"/>
      <c r="AQ23" s="15"/>
      <c r="AR23" s="15"/>
      <c r="AS23" s="15"/>
      <c r="AT23" s="15"/>
      <c r="AU23" s="15"/>
      <c r="AV23" s="15"/>
      <c r="AW23" s="15"/>
      <c r="AX23" s="15"/>
    </row>
    <row r="24" spans="1:51" s="16" customFormat="1">
      <c r="A24" s="29" t="s">
        <v>7</v>
      </c>
      <c r="B24" s="40">
        <v>6.5</v>
      </c>
      <c r="C24" s="40">
        <v>7.38</v>
      </c>
      <c r="D24" s="40">
        <v>8.9</v>
      </c>
      <c r="E24" s="40">
        <v>8.52</v>
      </c>
      <c r="F24" s="40">
        <v>8.9</v>
      </c>
      <c r="G24" s="40">
        <v>9.9</v>
      </c>
      <c r="H24" s="40">
        <v>8.5</v>
      </c>
      <c r="I24" s="40">
        <v>9.27</v>
      </c>
      <c r="J24" s="40">
        <v>6.84</v>
      </c>
      <c r="K24" s="40">
        <v>5.1100000000000003</v>
      </c>
      <c r="L24" s="40">
        <v>5</v>
      </c>
      <c r="M24" s="40">
        <v>5.3</v>
      </c>
      <c r="N24" s="40">
        <v>6.5</v>
      </c>
      <c r="O24" s="45">
        <v>7</v>
      </c>
      <c r="P24" s="45">
        <v>6</v>
      </c>
      <c r="Q24" s="47">
        <v>3.5</v>
      </c>
      <c r="R24" s="45">
        <v>0.5</v>
      </c>
      <c r="S24" s="45">
        <v>0.5</v>
      </c>
      <c r="T24" s="45">
        <v>0.5</v>
      </c>
      <c r="U24" s="45">
        <v>0.5</v>
      </c>
      <c r="V24" s="45">
        <v>0.5</v>
      </c>
      <c r="W24" s="45">
        <v>0.5</v>
      </c>
      <c r="X24" s="45">
        <v>0.75</v>
      </c>
      <c r="Y24" s="45">
        <v>0.75</v>
      </c>
      <c r="Z24" s="45">
        <v>1.75</v>
      </c>
      <c r="AA24" s="40">
        <v>2.75</v>
      </c>
      <c r="AB24" s="40">
        <v>2</v>
      </c>
      <c r="AC24" s="40">
        <v>0.86</v>
      </c>
      <c r="AD24" s="40">
        <v>0.86</v>
      </c>
      <c r="AE24" s="40">
        <v>4.25</v>
      </c>
      <c r="AF24" s="40">
        <v>5.75</v>
      </c>
      <c r="AG24" s="93">
        <v>5.5</v>
      </c>
      <c r="AH24" s="93">
        <v>3.5</v>
      </c>
      <c r="AI24" s="93">
        <v>2.25</v>
      </c>
      <c r="AJ24" s="93">
        <v>1.75</v>
      </c>
      <c r="AK24" s="93">
        <v>1.25</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8.84</v>
      </c>
      <c r="C27" s="3">
        <v>8.8019999999999996</v>
      </c>
      <c r="D27" s="3">
        <v>9.0370000000000008</v>
      </c>
      <c r="E27" s="3">
        <v>6.3109999999999999</v>
      </c>
      <c r="F27" s="3">
        <v>5.8319999999999999</v>
      </c>
      <c r="G27" s="3">
        <v>2.8250000000000002</v>
      </c>
      <c r="H27" s="3">
        <v>-3.9529999999999998</v>
      </c>
      <c r="I27" s="3">
        <v>-3.7250000000000001</v>
      </c>
      <c r="J27" s="3">
        <v>-1.615</v>
      </c>
      <c r="K27" s="3">
        <v>-3.0550000000000002</v>
      </c>
      <c r="L27" s="36">
        <v>-2.597</v>
      </c>
      <c r="M27" s="36">
        <v>-0.35499999999999998</v>
      </c>
      <c r="N27" s="36">
        <v>0.91900000000000004</v>
      </c>
      <c r="O27" s="36">
        <v>2.0139999999999998</v>
      </c>
      <c r="P27" s="36">
        <v>2.0299999999999998</v>
      </c>
      <c r="Q27" s="36">
        <v>4.2960000000000003</v>
      </c>
      <c r="R27" s="36">
        <v>0.57699999999999996</v>
      </c>
      <c r="S27" s="36">
        <v>2.2930000000000001</v>
      </c>
      <c r="T27" s="36">
        <v>5.3049999999999997</v>
      </c>
      <c r="U27" s="36">
        <v>4.0540000000000003</v>
      </c>
      <c r="V27" s="36">
        <v>4.3380000000000001</v>
      </c>
      <c r="W27" s="36">
        <v>4.4240000000000004</v>
      </c>
      <c r="X27" s="36">
        <v>2.9910000000000001</v>
      </c>
      <c r="Y27" s="36">
        <v>2.4089999999999998</v>
      </c>
      <c r="Z27" s="36">
        <v>1.494</v>
      </c>
      <c r="AA27" s="36">
        <v>2.4060000000000001</v>
      </c>
      <c r="AB27" s="36">
        <v>2.883</v>
      </c>
      <c r="AC27" s="36">
        <v>0.251</v>
      </c>
      <c r="AD27" s="36">
        <v>1.569</v>
      </c>
      <c r="AE27" s="109">
        <v>1.881</v>
      </c>
      <c r="AF27" s="109">
        <v>2.097</v>
      </c>
      <c r="AG27" s="37">
        <v>2</v>
      </c>
      <c r="AH27" s="37">
        <v>1.7</v>
      </c>
      <c r="AI27" s="37">
        <v>1.1000000000000001</v>
      </c>
      <c r="AJ27" s="37">
        <v>1.2</v>
      </c>
      <c r="AK27" s="37">
        <v>1</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v>0</v>
      </c>
      <c r="C30" s="33">
        <v>0.6</v>
      </c>
      <c r="D30" s="33">
        <v>-2.4</v>
      </c>
      <c r="E30" s="33">
        <v>-3.1</v>
      </c>
      <c r="F30" s="33">
        <v>-0.2</v>
      </c>
      <c r="G30" s="33">
        <v>-14.2</v>
      </c>
      <c r="H30" s="33">
        <v>-3</v>
      </c>
      <c r="I30" s="33">
        <v>-0.2</v>
      </c>
      <c r="J30" s="33">
        <v>-11.6</v>
      </c>
      <c r="K30" s="33">
        <v>-9.1999999999999993</v>
      </c>
      <c r="L30" s="4">
        <v>-6.1</v>
      </c>
      <c r="M30" s="4">
        <v>3.8</v>
      </c>
      <c r="N30" s="4">
        <v>-2.4</v>
      </c>
      <c r="O30" s="65">
        <v>-2.4</v>
      </c>
      <c r="P30" s="36">
        <v>0.3</v>
      </c>
      <c r="Q30" s="52">
        <v>-1.3</v>
      </c>
      <c r="R30" s="36">
        <v>-8</v>
      </c>
      <c r="S30" s="36">
        <v>2.6</v>
      </c>
      <c r="T30" s="36">
        <v>0.9</v>
      </c>
      <c r="U30" s="36">
        <v>-1.3</v>
      </c>
      <c r="V30" s="36">
        <v>0.3</v>
      </c>
      <c r="W30" s="36">
        <v>-0.5</v>
      </c>
      <c r="X30" s="36">
        <v>-2.2000000000000002</v>
      </c>
      <c r="Y30" s="36">
        <v>-0.4</v>
      </c>
      <c r="Z30" s="36">
        <v>1.3</v>
      </c>
      <c r="AA30" s="33">
        <v>1.8</v>
      </c>
      <c r="AB30" s="33">
        <v>2.2000000000000002</v>
      </c>
      <c r="AC30" s="33">
        <v>-8.1</v>
      </c>
      <c r="AD30" s="33">
        <v>6.4</v>
      </c>
      <c r="AE30" s="33">
        <v>0.3</v>
      </c>
      <c r="AF30" s="33">
        <v>1</v>
      </c>
      <c r="AG30" s="95">
        <v>0.9</v>
      </c>
      <c r="AH30" s="95">
        <v>2.2999999999999998</v>
      </c>
      <c r="AI30" s="95">
        <v>3.1</v>
      </c>
      <c r="AJ30" s="95">
        <v>1.8</v>
      </c>
      <c r="AK30" s="95">
        <v>1.6</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v>1.994</v>
      </c>
      <c r="C33" s="3">
        <v>1.0109999999999999</v>
      </c>
      <c r="D33" s="3">
        <v>-0.29099999999999998</v>
      </c>
      <c r="E33" s="3">
        <v>2.0379999999999998</v>
      </c>
      <c r="F33" s="3">
        <v>6.3179999999999996</v>
      </c>
      <c r="G33" s="3">
        <v>-1.8009999999999999</v>
      </c>
      <c r="H33" s="3">
        <v>0.76200000000000001</v>
      </c>
      <c r="I33" s="3">
        <v>-0.58699999999999997</v>
      </c>
      <c r="J33" s="3">
        <v>-4.8360000000000003</v>
      </c>
      <c r="K33" s="3">
        <v>-4.7729999999999997</v>
      </c>
      <c r="L33" s="48">
        <v>-3.1720000000000002</v>
      </c>
      <c r="M33" s="48">
        <v>1.605</v>
      </c>
      <c r="N33" s="48">
        <v>0.97099999999999997</v>
      </c>
      <c r="O33" s="48">
        <v>3.8330000000000002</v>
      </c>
      <c r="P33" s="48">
        <v>7.3360000000000003</v>
      </c>
      <c r="Q33" s="48">
        <v>8.5999999999999993E-2</v>
      </c>
      <c r="R33" s="48">
        <v>1.532</v>
      </c>
      <c r="S33" s="36">
        <v>4.1360000000000001</v>
      </c>
      <c r="T33" s="36">
        <v>3.77</v>
      </c>
      <c r="U33" s="36">
        <v>3.1429999999999998</v>
      </c>
      <c r="V33" s="36">
        <v>1.008</v>
      </c>
      <c r="W33" s="36">
        <v>3.5920000000000001</v>
      </c>
      <c r="X33" s="36">
        <v>0.59499999999999997</v>
      </c>
      <c r="Y33" s="36">
        <v>4.3869999999999996</v>
      </c>
      <c r="Z33" s="36">
        <v>5.4930000000000003</v>
      </c>
      <c r="AA33" s="36">
        <v>2.35</v>
      </c>
      <c r="AB33" s="36">
        <v>-0.58299999999999996</v>
      </c>
      <c r="AC33" s="36">
        <v>-9.2289999999999992</v>
      </c>
      <c r="AD33" s="36">
        <v>8.0000000000000002E-3</v>
      </c>
      <c r="AE33" s="109">
        <v>-6.5529999999999999</v>
      </c>
      <c r="AF33" s="109">
        <v>-5.681</v>
      </c>
      <c r="AG33" s="37">
        <v>-5</v>
      </c>
      <c r="AH33" s="37">
        <v>-3.6</v>
      </c>
      <c r="AI33" s="37">
        <v>-2.6</v>
      </c>
      <c r="AJ33" s="37">
        <v>-1.4</v>
      </c>
      <c r="AK33" s="37">
        <v>-0.3</v>
      </c>
      <c r="AL33" s="15"/>
      <c r="AM33" s="15"/>
      <c r="AN33" s="15"/>
      <c r="AO33" s="15"/>
      <c r="AP33" s="15"/>
      <c r="AQ33" s="15"/>
      <c r="AR33" s="15"/>
      <c r="AS33" s="15"/>
      <c r="AT33" s="15"/>
      <c r="AU33" s="15"/>
      <c r="AV33" s="15"/>
      <c r="AW33" s="15"/>
      <c r="AX33" s="15"/>
    </row>
    <row r="34" spans="1:51" s="16" customFormat="1">
      <c r="A34" s="31" t="s">
        <v>30</v>
      </c>
      <c r="B34" s="3" t="s">
        <v>47</v>
      </c>
      <c r="C34" s="3" t="s">
        <v>47</v>
      </c>
      <c r="D34" s="3" t="s">
        <v>47</v>
      </c>
      <c r="E34" s="3" t="s">
        <v>47</v>
      </c>
      <c r="F34" s="3" t="s">
        <v>47</v>
      </c>
      <c r="G34" s="3" t="s">
        <v>47</v>
      </c>
      <c r="H34" s="3" t="s">
        <v>47</v>
      </c>
      <c r="I34" s="3" t="s">
        <v>47</v>
      </c>
      <c r="J34" s="3" t="s">
        <v>47</v>
      </c>
      <c r="K34" s="3" t="s">
        <v>47</v>
      </c>
      <c r="L34" s="3" t="s">
        <v>47</v>
      </c>
      <c r="M34" s="3" t="s">
        <v>47</v>
      </c>
      <c r="N34" s="3" t="s">
        <v>47</v>
      </c>
      <c r="O34" s="3" t="s">
        <v>47</v>
      </c>
      <c r="P34" s="3" t="s">
        <v>47</v>
      </c>
      <c r="Q34" s="3" t="s">
        <v>47</v>
      </c>
      <c r="R34" s="3" t="s">
        <v>47</v>
      </c>
      <c r="S34" s="3">
        <v>25.4</v>
      </c>
      <c r="T34" s="3">
        <v>27.5</v>
      </c>
      <c r="U34" s="3">
        <v>29.4</v>
      </c>
      <c r="V34" s="3">
        <v>30.9</v>
      </c>
      <c r="W34" s="3">
        <v>32</v>
      </c>
      <c r="X34" s="3">
        <v>32.700000000000003</v>
      </c>
      <c r="Y34" s="3">
        <v>36.799999999999997</v>
      </c>
      <c r="Z34" s="35">
        <v>39.1</v>
      </c>
      <c r="AA34" s="3">
        <v>44.4</v>
      </c>
      <c r="AB34" s="3">
        <v>44.1</v>
      </c>
      <c r="AC34" s="3">
        <v>43.7</v>
      </c>
      <c r="AD34" s="3">
        <v>49.2</v>
      </c>
      <c r="AE34" s="3">
        <v>42.4</v>
      </c>
      <c r="AF34" s="3">
        <v>42.5</v>
      </c>
      <c r="AG34" s="2">
        <v>43</v>
      </c>
      <c r="AH34" s="2">
        <v>45.8</v>
      </c>
      <c r="AI34" s="2">
        <v>47.3</v>
      </c>
      <c r="AJ34" s="2">
        <v>49.5</v>
      </c>
      <c r="AK34" s="2">
        <v>51.9</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35">
        <v>4.1895846987183631</v>
      </c>
      <c r="C37" s="35">
        <v>4.2944236394660624</v>
      </c>
      <c r="D37" s="35">
        <v>4.3914468682844117</v>
      </c>
      <c r="E37" s="35">
        <v>4.5953652480610589</v>
      </c>
      <c r="F37" s="35">
        <v>4.6460973374844867</v>
      </c>
      <c r="G37" s="35">
        <v>4.699077838796037</v>
      </c>
      <c r="H37" s="35">
        <v>4.7555914818975822</v>
      </c>
      <c r="I37" s="35">
        <v>4.8070927947339408</v>
      </c>
      <c r="J37" s="35">
        <v>4.8615611695450918</v>
      </c>
      <c r="K37" s="35">
        <v>4.8984031439941287</v>
      </c>
      <c r="L37" s="35">
        <v>4.9029710321351621</v>
      </c>
      <c r="M37" s="35">
        <v>4.9583122928640311</v>
      </c>
      <c r="N37" s="35">
        <v>5.0007046196256697</v>
      </c>
      <c r="O37" s="35">
        <v>5.0638267416538074</v>
      </c>
      <c r="P37" s="35">
        <v>5.1380680060019763</v>
      </c>
      <c r="Q37" s="35">
        <v>5.1966743037463852</v>
      </c>
      <c r="R37" s="35">
        <v>5.2278985552904151</v>
      </c>
      <c r="S37" s="35">
        <v>5.2746063115452149</v>
      </c>
      <c r="T37" s="35">
        <v>5.3092713076693938</v>
      </c>
      <c r="U37" s="35">
        <v>5.3596237118968428</v>
      </c>
      <c r="V37" s="35">
        <v>5.3620683551299999</v>
      </c>
      <c r="W37" s="35">
        <v>5.3672776970609615</v>
      </c>
      <c r="X37" s="1">
        <v>5.3666444125420067</v>
      </c>
      <c r="Y37" s="1">
        <v>5.3573410780705535</v>
      </c>
      <c r="Z37" s="1">
        <v>5.3792683852774106</v>
      </c>
      <c r="AA37" s="1">
        <v>5.4012854397664247</v>
      </c>
      <c r="AB37" s="1">
        <v>5.4233926088683662</v>
      </c>
      <c r="AC37" s="1">
        <v>5.4455902614174709</v>
      </c>
      <c r="AD37" s="1">
        <v>5.4678787677575933</v>
      </c>
      <c r="AE37" s="1">
        <v>5.4902584997483839</v>
      </c>
      <c r="AF37" s="1">
        <v>5.5127298307714963</v>
      </c>
      <c r="AG37" s="2">
        <v>5.5127298307714963</v>
      </c>
      <c r="AH37" s="2">
        <v>5.5127298307714963</v>
      </c>
      <c r="AI37" s="2">
        <v>5.5127298307714963</v>
      </c>
      <c r="AJ37" s="2">
        <v>5.5</v>
      </c>
      <c r="AK37" s="2">
        <v>5.5</v>
      </c>
      <c r="AL37" s="15"/>
      <c r="AM37" s="15"/>
      <c r="AN37" s="15"/>
      <c r="AO37" s="15"/>
      <c r="AP37" s="15"/>
      <c r="AQ37" s="15"/>
      <c r="AR37" s="15"/>
      <c r="AS37" s="15"/>
      <c r="AT37" s="15"/>
      <c r="AU37" s="15"/>
      <c r="AV37" s="15"/>
      <c r="AW37" s="15"/>
      <c r="AX37" s="15"/>
    </row>
    <row r="38" spans="1:51" s="16" customFormat="1">
      <c r="A38" s="31" t="s">
        <v>8</v>
      </c>
      <c r="B38" s="3">
        <v>1.9710000000000001</v>
      </c>
      <c r="C38" s="3">
        <v>1.919</v>
      </c>
      <c r="D38" s="3">
        <v>3.1869999999999998</v>
      </c>
      <c r="E38" s="3">
        <v>2.7669999999999999</v>
      </c>
      <c r="F38" s="3">
        <v>2.202</v>
      </c>
      <c r="G38" s="3">
        <v>4.702</v>
      </c>
      <c r="H38" s="3">
        <v>6.2489999999999997</v>
      </c>
      <c r="I38" s="3">
        <v>4.9459999999999997</v>
      </c>
      <c r="J38" s="3">
        <v>5.0970000000000004</v>
      </c>
      <c r="K38" s="3">
        <v>7.3049999999999997</v>
      </c>
      <c r="L38" s="3">
        <v>7.923</v>
      </c>
      <c r="M38" s="3">
        <v>6.81</v>
      </c>
      <c r="N38" s="3">
        <v>5.5759999999999996</v>
      </c>
      <c r="O38" s="3">
        <v>4.7809999999999997</v>
      </c>
      <c r="P38" s="3">
        <v>4.0220000000000002</v>
      </c>
      <c r="Q38" s="3">
        <v>3.5219999999999998</v>
      </c>
      <c r="R38" s="3">
        <v>5.2460000000000004</v>
      </c>
      <c r="S38" s="36">
        <v>4.3289999999999997</v>
      </c>
      <c r="T38" s="36">
        <v>3.4209999999999998</v>
      </c>
      <c r="U38" s="36">
        <v>3.286</v>
      </c>
      <c r="V38" s="36">
        <v>3.4009999999999998</v>
      </c>
      <c r="W38" s="36">
        <v>3.2959999999999998</v>
      </c>
      <c r="X38" s="36">
        <v>3.3149999999999999</v>
      </c>
      <c r="Y38" s="36">
        <v>3.3929999999999998</v>
      </c>
      <c r="Z38" s="36">
        <v>3.1240000000000001</v>
      </c>
      <c r="AA38" s="36">
        <v>2.8050000000000002</v>
      </c>
      <c r="AB38" s="36">
        <v>2.9159999999999999</v>
      </c>
      <c r="AC38" s="36">
        <v>5.8079999999999998</v>
      </c>
      <c r="AD38" s="36">
        <v>5.1749999999999998</v>
      </c>
      <c r="AE38" s="109">
        <v>4.319</v>
      </c>
      <c r="AF38" s="109">
        <v>2.9</v>
      </c>
      <c r="AG38" s="37">
        <v>2.8130000000000002</v>
      </c>
      <c r="AH38" s="37">
        <v>2.8</v>
      </c>
      <c r="AI38" s="37">
        <v>2.6579999999999999</v>
      </c>
      <c r="AJ38" s="37">
        <v>2.58</v>
      </c>
      <c r="AK38" s="37">
        <v>2.6</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87" customFormat="1">
      <c r="A41" s="31" t="s">
        <v>33</v>
      </c>
      <c r="B41" s="51">
        <v>0.06</v>
      </c>
      <c r="C41" s="51">
        <v>0.06</v>
      </c>
      <c r="D41" s="51">
        <v>0.06</v>
      </c>
      <c r="E41" s="51">
        <v>0.06</v>
      </c>
      <c r="F41" s="51">
        <v>0.05</v>
      </c>
      <c r="G41" s="51">
        <v>0.05</v>
      </c>
      <c r="H41" s="51">
        <v>0.05</v>
      </c>
      <c r="I41" s="51">
        <v>0.05</v>
      </c>
      <c r="J41" s="51">
        <v>0.05</v>
      </c>
      <c r="K41" s="51">
        <v>0.05</v>
      </c>
      <c r="L41" s="51">
        <v>0.05</v>
      </c>
      <c r="M41" s="51">
        <v>0.05</v>
      </c>
      <c r="N41" s="51">
        <v>0.05</v>
      </c>
      <c r="O41" s="51">
        <v>0.04</v>
      </c>
      <c r="P41" s="51">
        <v>0.04</v>
      </c>
      <c r="Q41" s="51">
        <v>0.04</v>
      </c>
      <c r="R41" s="51">
        <v>0.04</v>
      </c>
      <c r="S41" s="51">
        <v>3.5000000000000003E-2</v>
      </c>
      <c r="T41" s="51">
        <v>3.5000000000000003E-2</v>
      </c>
      <c r="U41" s="51">
        <v>3.1E-2</v>
      </c>
      <c r="V41" s="51">
        <v>3.1E-2</v>
      </c>
      <c r="W41" s="51">
        <v>3.1E-2</v>
      </c>
      <c r="X41" s="3">
        <v>3.1E-2</v>
      </c>
      <c r="Y41" s="3">
        <v>3.0100000000000002E-2</v>
      </c>
      <c r="Z41" s="3">
        <v>2.9226129032258064E-2</v>
      </c>
      <c r="AA41" s="3">
        <v>2.83776285119667E-2</v>
      </c>
      <c r="AB41" s="3">
        <v>2.7553761877748315E-2</v>
      </c>
      <c r="AC41" s="3">
        <v>2.6753813952265296E-2</v>
      </c>
      <c r="AD41" s="3">
        <v>2.5977090321393077E-2</v>
      </c>
      <c r="AE41" s="3">
        <v>2.5222916731417147E-2</v>
      </c>
      <c r="AF41" s="3">
        <v>2.5222916731417147E-2</v>
      </c>
      <c r="AG41" s="18">
        <v>2.5222916731417147E-2</v>
      </c>
      <c r="AH41" s="18">
        <v>2.5222916731417147E-2</v>
      </c>
      <c r="AI41" s="18">
        <v>2.5222916731417147E-2</v>
      </c>
      <c r="AJ41" s="18">
        <v>2.5222916731417147E-2</v>
      </c>
      <c r="AK41" s="18">
        <v>2.5222916731417147E-2</v>
      </c>
      <c r="AL41" s="86"/>
      <c r="AM41" s="86"/>
      <c r="AN41" s="86"/>
      <c r="AO41" s="86"/>
      <c r="AP41" s="86"/>
      <c r="AQ41" s="86"/>
      <c r="AR41" s="86"/>
      <c r="AS41" s="86"/>
      <c r="AT41" s="86"/>
      <c r="AU41" s="86"/>
      <c r="AV41" s="86"/>
      <c r="AW41" s="86"/>
      <c r="AX41" s="86"/>
    </row>
    <row r="42" spans="1:51" s="16" customFormat="1">
      <c r="A42" s="29" t="s">
        <v>32</v>
      </c>
      <c r="B42" s="3" t="s">
        <v>47</v>
      </c>
      <c r="C42" s="3" t="s">
        <v>47</v>
      </c>
      <c r="D42" s="3" t="s">
        <v>47</v>
      </c>
      <c r="E42" s="3" t="s">
        <v>47</v>
      </c>
      <c r="F42" s="3" t="s">
        <v>47</v>
      </c>
      <c r="G42" s="3" t="s">
        <v>47</v>
      </c>
      <c r="H42" s="3" t="s">
        <v>47</v>
      </c>
      <c r="I42" s="3" t="s">
        <v>47</v>
      </c>
      <c r="J42" s="3" t="s">
        <v>47</v>
      </c>
      <c r="K42" s="3" t="s">
        <v>47</v>
      </c>
      <c r="L42" s="3" t="s">
        <v>47</v>
      </c>
      <c r="M42" s="3" t="s">
        <v>47</v>
      </c>
      <c r="N42" s="3" t="s">
        <v>47</v>
      </c>
      <c r="O42" s="3" t="s">
        <v>47</v>
      </c>
      <c r="P42" s="3" t="s">
        <v>47</v>
      </c>
      <c r="Q42" s="3" t="s">
        <v>47</v>
      </c>
      <c r="R42" s="3" t="s">
        <v>47</v>
      </c>
      <c r="S42" s="3" t="s">
        <v>47</v>
      </c>
      <c r="T42" s="3" t="s">
        <v>47</v>
      </c>
      <c r="U42" s="3" t="s">
        <v>47</v>
      </c>
      <c r="V42" s="3" t="s">
        <v>47</v>
      </c>
      <c r="W42" s="3" t="s">
        <v>47</v>
      </c>
      <c r="X42" s="3" t="s">
        <v>47</v>
      </c>
      <c r="Y42" s="3" t="s">
        <v>47</v>
      </c>
      <c r="Z42" s="3" t="s">
        <v>47</v>
      </c>
      <c r="AA42" s="3" t="s">
        <v>47</v>
      </c>
      <c r="AB42" s="3" t="s">
        <v>47</v>
      </c>
      <c r="AC42" s="3" t="s">
        <v>47</v>
      </c>
      <c r="AD42" s="3" t="s">
        <v>47</v>
      </c>
      <c r="AE42" s="3" t="s">
        <v>47</v>
      </c>
      <c r="AF42" s="3" t="s">
        <v>47</v>
      </c>
      <c r="AG42" s="2" t="s">
        <v>47</v>
      </c>
      <c r="AH42" s="2" t="s">
        <v>47</v>
      </c>
      <c r="AI42" s="2" t="s">
        <v>47</v>
      </c>
      <c r="AJ42" s="2" t="s">
        <v>47</v>
      </c>
      <c r="AK42" s="2" t="s">
        <v>47</v>
      </c>
      <c r="AL42" s="15"/>
      <c r="AM42" s="15"/>
      <c r="AN42" s="15"/>
      <c r="AO42" s="15"/>
      <c r="AP42" s="15"/>
      <c r="AQ42" s="15"/>
      <c r="AR42" s="15"/>
      <c r="AS42" s="15"/>
      <c r="AT42" s="15"/>
      <c r="AU42" s="15"/>
      <c r="AV42" s="15"/>
      <c r="AW42" s="15"/>
      <c r="AX42" s="15"/>
    </row>
    <row r="43" spans="1:51" s="16" customFormat="1">
      <c r="A43" s="29" t="s">
        <v>34</v>
      </c>
      <c r="B43" s="35">
        <v>34.964845000000004</v>
      </c>
      <c r="C43" s="35">
        <v>31.283176999999998</v>
      </c>
      <c r="D43" s="35">
        <v>31.470193999999999</v>
      </c>
      <c r="E43" s="35">
        <v>29.123313999999997</v>
      </c>
      <c r="F43" s="35">
        <v>30.703791000000002</v>
      </c>
      <c r="G43" s="35">
        <v>39.101220999999995</v>
      </c>
      <c r="H43" s="35">
        <v>42.716883000000003</v>
      </c>
      <c r="I43" s="35">
        <v>40.439675999999999</v>
      </c>
      <c r="J43" s="35">
        <v>37.957116999999997</v>
      </c>
      <c r="K43" s="35">
        <v>39.636603000000001</v>
      </c>
      <c r="L43" s="35">
        <v>43.358607999999997</v>
      </c>
      <c r="M43" s="35">
        <v>41.708458</v>
      </c>
      <c r="N43" s="35">
        <v>43.871987999999995</v>
      </c>
      <c r="O43" s="35">
        <v>42.056822999999994</v>
      </c>
      <c r="P43" s="35">
        <v>43.721641000000005</v>
      </c>
      <c r="Q43" s="35">
        <v>43.978330999999997</v>
      </c>
      <c r="R43" s="35">
        <v>42.148497999999996</v>
      </c>
      <c r="S43" s="35">
        <v>40.678031000000004</v>
      </c>
      <c r="T43" s="35">
        <v>43.794981</v>
      </c>
      <c r="U43" s="35">
        <v>43.424613999999998</v>
      </c>
      <c r="V43" s="35">
        <v>45.005091</v>
      </c>
      <c r="W43" s="35">
        <v>46.222535000000001</v>
      </c>
      <c r="X43" s="1">
        <v>46.4575897</v>
      </c>
      <c r="Y43" s="1">
        <v>46.693839719815152</v>
      </c>
      <c r="Z43" s="1">
        <v>46.931291137985731</v>
      </c>
      <c r="AA43" s="1">
        <v>47.169950063963114</v>
      </c>
      <c r="AB43" s="1">
        <v>47.409822638266967</v>
      </c>
      <c r="AC43" s="1">
        <v>47.65091503264324</v>
      </c>
      <c r="AD43" s="1">
        <v>47.893233450222965</v>
      </c>
      <c r="AE43" s="1">
        <v>48.136784125681856</v>
      </c>
      <c r="AF43" s="1">
        <v>48.381573325400716</v>
      </c>
      <c r="AG43" s="2">
        <v>48.6</v>
      </c>
      <c r="AH43" s="2">
        <v>48.8</v>
      </c>
      <c r="AI43" s="2">
        <v>49</v>
      </c>
      <c r="AJ43" s="2">
        <v>49.2</v>
      </c>
      <c r="AK43" s="2">
        <v>49.4</v>
      </c>
      <c r="AL43" s="15"/>
      <c r="AM43" s="15"/>
      <c r="AN43" s="15"/>
      <c r="AO43" s="15"/>
      <c r="AP43" s="15"/>
      <c r="AQ43" s="15"/>
      <c r="AR43" s="15"/>
      <c r="AS43" s="15"/>
      <c r="AT43" s="15"/>
      <c r="AU43" s="15"/>
      <c r="AV43" s="15"/>
      <c r="AW43" s="15"/>
      <c r="AX43" s="15"/>
    </row>
    <row r="44" spans="1:51" s="16" customFormat="1">
      <c r="A44" s="29" t="s">
        <v>35</v>
      </c>
      <c r="B44" s="35">
        <v>5.9252406371801394</v>
      </c>
      <c r="C44" s="35">
        <v>5.1832814726447296</v>
      </c>
      <c r="D44" s="35">
        <v>5.1120342424586998</v>
      </c>
      <c r="E44" s="35">
        <v>4.5254158962007605</v>
      </c>
      <c r="F44" s="35">
        <v>4.7314488465628033</v>
      </c>
      <c r="G44" s="35">
        <v>5.9753993917814077</v>
      </c>
      <c r="H44" s="35">
        <v>6.4658870809051701</v>
      </c>
      <c r="I44" s="35">
        <v>6.0674682670667668</v>
      </c>
      <c r="J44" s="35">
        <v>5.6531756102646593</v>
      </c>
      <c r="K44" s="35">
        <v>5.8772264646135142</v>
      </c>
      <c r="L44" s="35">
        <v>6.4418208831045352</v>
      </c>
      <c r="M44" s="35">
        <v>6.1485159578388737</v>
      </c>
      <c r="N44" s="35">
        <v>6.439263194974461</v>
      </c>
      <c r="O44" s="35">
        <v>6.1333250207813794</v>
      </c>
      <c r="P44" s="35">
        <v>6.3215362260168018</v>
      </c>
      <c r="Q44" s="35">
        <v>6.3207236482796283</v>
      </c>
      <c r="R44" s="35">
        <v>6.044701984855438</v>
      </c>
      <c r="S44" s="35">
        <v>5.791126533982518</v>
      </c>
      <c r="T44" s="35">
        <v>6.1930795011030035</v>
      </c>
      <c r="U44" s="35">
        <v>6.0732876463266248</v>
      </c>
      <c r="V44" s="35">
        <v>6.2690789675298442</v>
      </c>
      <c r="W44" s="35">
        <v>6.393600525624179</v>
      </c>
      <c r="X44" s="1">
        <v>6.3890342586891506</v>
      </c>
      <c r="Y44" s="1">
        <v>6.3844712529515713</v>
      </c>
      <c r="Z44" s="1">
        <v>6.3799115060823146</v>
      </c>
      <c r="AA44" s="1">
        <v>6.3753550157539198</v>
      </c>
      <c r="AB44" s="1">
        <v>6.370801779640586</v>
      </c>
      <c r="AC44" s="1">
        <v>6.366251795418175</v>
      </c>
      <c r="AD44" s="1">
        <v>6.3617050607642076</v>
      </c>
      <c r="AE44" s="1">
        <v>6.3571615733578639</v>
      </c>
      <c r="AF44" s="1">
        <v>6.3526213308799804</v>
      </c>
      <c r="AG44" s="2">
        <v>6.3526213308799804</v>
      </c>
      <c r="AH44" s="2">
        <v>6.5</v>
      </c>
      <c r="AI44" s="2">
        <v>6.6</v>
      </c>
      <c r="AJ44" s="2">
        <v>6.7</v>
      </c>
      <c r="AK44" s="2">
        <v>6.8</v>
      </c>
      <c r="AL44" s="15"/>
      <c r="AM44" s="15"/>
      <c r="AN44" s="15"/>
      <c r="AO44" s="15"/>
      <c r="AP44" s="15"/>
      <c r="AQ44" s="15"/>
      <c r="AR44" s="15"/>
      <c r="AS44" s="15"/>
      <c r="AT44" s="15"/>
      <c r="AU44" s="15"/>
      <c r="AV44" s="15"/>
      <c r="AW44" s="15"/>
      <c r="AX44" s="15"/>
    </row>
    <row r="45" spans="1:51">
      <c r="A45" s="29" t="s">
        <v>36</v>
      </c>
      <c r="B45" s="51">
        <v>100</v>
      </c>
      <c r="C45" s="51">
        <v>100</v>
      </c>
      <c r="D45" s="51">
        <v>100</v>
      </c>
      <c r="E45" s="51">
        <v>100</v>
      </c>
      <c r="F45" s="51">
        <v>100</v>
      </c>
      <c r="G45" s="51">
        <v>100</v>
      </c>
      <c r="H45" s="51">
        <v>100</v>
      </c>
      <c r="I45" s="51">
        <v>100</v>
      </c>
      <c r="J45" s="51">
        <v>100</v>
      </c>
      <c r="K45" s="51">
        <v>100</v>
      </c>
      <c r="L45" s="51">
        <v>100</v>
      </c>
      <c r="M45" s="51">
        <v>100</v>
      </c>
      <c r="N45" s="51">
        <v>100</v>
      </c>
      <c r="O45" s="51">
        <v>100</v>
      </c>
      <c r="P45" s="51">
        <v>100</v>
      </c>
      <c r="Q45" s="51">
        <v>100</v>
      </c>
      <c r="R45" s="51">
        <v>100</v>
      </c>
      <c r="S45" s="51">
        <v>100</v>
      </c>
      <c r="T45" s="51">
        <v>100</v>
      </c>
      <c r="U45" s="51">
        <v>100</v>
      </c>
      <c r="V45" s="51">
        <v>100</v>
      </c>
      <c r="W45" s="51">
        <v>100</v>
      </c>
      <c r="X45" s="3">
        <v>100</v>
      </c>
      <c r="Y45" s="3">
        <v>100</v>
      </c>
      <c r="Z45" s="1">
        <v>100</v>
      </c>
      <c r="AA45" s="1">
        <v>100</v>
      </c>
      <c r="AB45" s="1">
        <v>100</v>
      </c>
      <c r="AC45" s="1">
        <v>100</v>
      </c>
      <c r="AD45" s="1">
        <v>100</v>
      </c>
      <c r="AE45" s="1">
        <v>100</v>
      </c>
      <c r="AF45" s="1">
        <v>100</v>
      </c>
      <c r="AG45" s="2">
        <v>100</v>
      </c>
      <c r="AH45" s="2">
        <v>100</v>
      </c>
      <c r="AI45" s="2">
        <v>100</v>
      </c>
      <c r="AJ45" s="2">
        <v>100</v>
      </c>
      <c r="AK45" s="2">
        <v>100</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Hong Kong</v>
      </c>
      <c r="C49" s="113"/>
      <c r="D49" s="114" t="s">
        <v>57</v>
      </c>
      <c r="E49" s="113"/>
      <c r="F49" s="114" t="s">
        <v>58</v>
      </c>
      <c r="G49" s="113"/>
      <c r="H49" s="114" t="s">
        <v>43</v>
      </c>
      <c r="I49" s="113"/>
      <c r="J49" s="114" t="s">
        <v>51</v>
      </c>
      <c r="K49" s="113"/>
      <c r="L49" s="114" t="s">
        <v>42</v>
      </c>
      <c r="M49" s="113"/>
      <c r="N49" s="114" t="s">
        <v>44</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-0.4</v>
      </c>
      <c r="C50" s="116">
        <v>-0.4</v>
      </c>
      <c r="D50" s="115">
        <v>2.4</v>
      </c>
      <c r="E50" s="116">
        <v>2.4</v>
      </c>
      <c r="F50" s="115">
        <v>5</v>
      </c>
      <c r="G50" s="116">
        <v>5</v>
      </c>
      <c r="H50" s="115">
        <v>3.4</v>
      </c>
      <c r="I50" s="116">
        <v>3.4</v>
      </c>
      <c r="J50" s="115">
        <v>5.2</v>
      </c>
      <c r="K50" s="116">
        <v>5.2</v>
      </c>
      <c r="L50" s="115">
        <v>0.2</v>
      </c>
      <c r="M50" s="116">
        <v>0.2</v>
      </c>
      <c r="N50" s="115">
        <v>2</v>
      </c>
      <c r="O50" s="116">
        <v>2</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1.7</v>
      </c>
      <c r="C51" s="116">
        <v>1.7</v>
      </c>
      <c r="D51" s="115">
        <v>2.7</v>
      </c>
      <c r="E51" s="116">
        <v>2.7</v>
      </c>
      <c r="F51" s="115">
        <v>1.7</v>
      </c>
      <c r="G51" s="116">
        <v>1.7</v>
      </c>
      <c r="H51" s="115">
        <v>1.5</v>
      </c>
      <c r="I51" s="116">
        <v>1.5</v>
      </c>
      <c r="J51" s="115">
        <v>2.9</v>
      </c>
      <c r="K51" s="116">
        <v>2.9</v>
      </c>
      <c r="L51" s="115">
        <v>1.2</v>
      </c>
      <c r="M51" s="116">
        <v>1.2</v>
      </c>
      <c r="N51" s="115">
        <v>2.4</v>
      </c>
      <c r="O51" s="116">
        <v>2.4</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15">
        <v>4.2</v>
      </c>
      <c r="C52" s="116">
        <v>4.2</v>
      </c>
      <c r="D52" s="115">
        <v>2.4</v>
      </c>
      <c r="E52" s="116">
        <v>2.4</v>
      </c>
      <c r="F52" s="115">
        <v>5.2</v>
      </c>
      <c r="G52" s="116">
        <v>5.2</v>
      </c>
      <c r="H52" s="120">
        <v>3.8</v>
      </c>
      <c r="I52" s="120">
        <v>3.8</v>
      </c>
      <c r="J52" s="120">
        <v>2.4</v>
      </c>
      <c r="K52" s="120">
        <v>2.4</v>
      </c>
      <c r="L52" s="120">
        <v>2.6</v>
      </c>
      <c r="M52" s="120">
        <v>2.6</v>
      </c>
      <c r="N52" s="120">
        <v>3.4</v>
      </c>
      <c r="O52" s="120">
        <v>3.4</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7">
        <v>75128</v>
      </c>
      <c r="C53" s="118">
        <v>75128</v>
      </c>
      <c r="D53" s="117">
        <v>133737</v>
      </c>
      <c r="E53" s="118">
        <v>133737</v>
      </c>
      <c r="F53" s="117">
        <v>25015</v>
      </c>
      <c r="G53" s="118">
        <v>25015</v>
      </c>
      <c r="H53" s="119">
        <v>76858</v>
      </c>
      <c r="I53" s="119">
        <v>76858</v>
      </c>
      <c r="J53" s="119">
        <v>15470</v>
      </c>
      <c r="K53" s="119">
        <v>15470</v>
      </c>
      <c r="L53" s="119">
        <v>54184</v>
      </c>
      <c r="M53" s="119">
        <v>54184</v>
      </c>
      <c r="N53" s="119">
        <v>59330</v>
      </c>
      <c r="O53" s="119">
        <v>59330</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1">
        <v>406.8</v>
      </c>
      <c r="C54" s="122">
        <v>406.8</v>
      </c>
      <c r="D54" s="121">
        <v>525.20000000000005</v>
      </c>
      <c r="E54" s="122">
        <v>525.20000000000005</v>
      </c>
      <c r="F54" s="121">
        <v>18532.599999999999</v>
      </c>
      <c r="G54" s="122">
        <v>18532.599999999999</v>
      </c>
      <c r="H54" s="123">
        <v>803</v>
      </c>
      <c r="I54" s="123">
        <v>803</v>
      </c>
      <c r="J54" s="123">
        <v>465.8</v>
      </c>
      <c r="K54" s="123">
        <v>465.8</v>
      </c>
      <c r="L54" s="123">
        <v>4110.5</v>
      </c>
      <c r="M54" s="123">
        <v>4110.5</v>
      </c>
      <c r="N54" s="123">
        <v>1760.9</v>
      </c>
      <c r="O54" s="123">
        <v>1760.9</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15">
        <v>75</v>
      </c>
      <c r="C55" s="116">
        <v>75</v>
      </c>
      <c r="D55" s="115">
        <v>83</v>
      </c>
      <c r="E55" s="116">
        <v>83</v>
      </c>
      <c r="F55" s="115">
        <v>42</v>
      </c>
      <c r="G55" s="116">
        <v>42</v>
      </c>
      <c r="H55" s="120">
        <v>67</v>
      </c>
      <c r="I55" s="120">
        <v>67</v>
      </c>
      <c r="J55" s="120">
        <v>41</v>
      </c>
      <c r="K55" s="120">
        <v>41</v>
      </c>
      <c r="L55" s="120">
        <v>73</v>
      </c>
      <c r="M55" s="120">
        <v>73</v>
      </c>
      <c r="N55" s="120">
        <v>63</v>
      </c>
      <c r="O55" s="120">
        <v>63</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Y125"/>
  <sheetViews>
    <sheetView workbookViewId="0">
      <pane xSplit="1" ySplit="2" topLeftCell="B3" activePane="bottomRight" state="frozen"/>
      <selection pane="topRight" activeCell="B1" sqref="B1"/>
      <selection pane="bottomLeft" activeCell="A3" sqref="A3"/>
      <selection pane="bottomRight" activeCell="AI18" sqref="AI18"/>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41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35">
        <v>190.87952300000001</v>
      </c>
      <c r="C5" s="35">
        <v>193.94527199999999</v>
      </c>
      <c r="D5" s="35">
        <v>196.95784900000001</v>
      </c>
      <c r="E5" s="35">
        <v>199.91483099999999</v>
      </c>
      <c r="F5" s="35">
        <v>202.82646500000001</v>
      </c>
      <c r="G5" s="35">
        <v>205.71554399999999</v>
      </c>
      <c r="H5" s="35">
        <v>208.61255600000001</v>
      </c>
      <c r="I5" s="35">
        <v>211.54042899999999</v>
      </c>
      <c r="J5" s="35">
        <v>214.50650200000001</v>
      </c>
      <c r="K5" s="35">
        <v>217.508059</v>
      </c>
      <c r="L5" s="35">
        <v>220.54521399999999</v>
      </c>
      <c r="M5" s="35">
        <v>223.61464899999999</v>
      </c>
      <c r="N5" s="35">
        <v>226.71272999999999</v>
      </c>
      <c r="O5" s="35">
        <v>229.838202</v>
      </c>
      <c r="P5" s="35">
        <v>232.98914099999999</v>
      </c>
      <c r="Q5" s="35">
        <v>236.15927600000001</v>
      </c>
      <c r="R5" s="35">
        <v>239.34047799999999</v>
      </c>
      <c r="S5" s="35">
        <v>242.524123</v>
      </c>
      <c r="T5" s="35">
        <v>245.70751100000001</v>
      </c>
      <c r="U5" s="35">
        <v>248.88323199999999</v>
      </c>
      <c r="V5" s="35">
        <v>252.032263</v>
      </c>
      <c r="W5" s="35">
        <v>255.13111599999999</v>
      </c>
      <c r="X5" s="1">
        <v>258.16211299999998</v>
      </c>
      <c r="Y5" s="1">
        <v>261.11545599999999</v>
      </c>
      <c r="Z5" s="1">
        <v>263.9280875</v>
      </c>
      <c r="AA5" s="1">
        <v>266.77101554420301</v>
      </c>
      <c r="AB5" s="1">
        <v>269.64456647489408</v>
      </c>
      <c r="AC5" s="1">
        <v>272.54907014958707</v>
      </c>
      <c r="AD5" s="1">
        <v>275.4848599788894</v>
      </c>
      <c r="AE5" s="1">
        <v>278.45227296477452</v>
      </c>
      <c r="AF5" s="1">
        <v>281.45164973926666</v>
      </c>
      <c r="AG5" s="2">
        <v>284.39999999999998</v>
      </c>
      <c r="AH5" s="2">
        <v>287.2</v>
      </c>
      <c r="AI5" s="2">
        <v>289.89999999999998</v>
      </c>
      <c r="AJ5" s="2">
        <v>291.5</v>
      </c>
      <c r="AK5" s="2">
        <v>293</v>
      </c>
      <c r="AL5" s="15"/>
      <c r="AM5" s="15"/>
      <c r="AN5" s="15"/>
      <c r="AO5" s="15"/>
      <c r="AP5" s="15"/>
      <c r="AQ5" s="15"/>
      <c r="AR5" s="15"/>
      <c r="AS5" s="15"/>
      <c r="AT5" s="15"/>
      <c r="AU5" s="15"/>
      <c r="AV5" s="15"/>
      <c r="AW5" s="15"/>
      <c r="AX5" s="15"/>
    </row>
    <row r="6" spans="1:51" s="16" customFormat="1">
      <c r="A6" s="30" t="s">
        <v>20</v>
      </c>
      <c r="B6" s="35">
        <v>23.984000000000002</v>
      </c>
      <c r="C6" s="35">
        <v>23.407</v>
      </c>
      <c r="D6" s="35">
        <v>22.878</v>
      </c>
      <c r="E6" s="35">
        <v>22.434999999999999</v>
      </c>
      <c r="F6" s="35">
        <v>22.1</v>
      </c>
      <c r="G6" s="35">
        <v>21.882999999999999</v>
      </c>
      <c r="H6" s="35">
        <v>21.774999999999999</v>
      </c>
      <c r="I6" s="35">
        <v>21.754999999999999</v>
      </c>
      <c r="J6" s="35">
        <v>21.788</v>
      </c>
      <c r="K6" s="35">
        <v>21.831</v>
      </c>
      <c r="L6" s="35">
        <v>21.849</v>
      </c>
      <c r="M6" s="35">
        <v>21.821000000000002</v>
      </c>
      <c r="N6" s="35">
        <v>21.74</v>
      </c>
      <c r="O6" s="35">
        <v>21.608000000000001</v>
      </c>
      <c r="P6" s="35">
        <v>21.446999999999999</v>
      </c>
      <c r="Q6" s="35">
        <v>21.268999999999998</v>
      </c>
      <c r="R6" s="35">
        <v>21.076000000000001</v>
      </c>
      <c r="S6" s="35">
        <v>20.861999999999998</v>
      </c>
      <c r="T6" s="35">
        <v>20.620999999999999</v>
      </c>
      <c r="U6" s="35">
        <v>20.347000000000001</v>
      </c>
      <c r="V6" s="35">
        <v>20.04</v>
      </c>
      <c r="W6" s="35">
        <v>19.704999999999998</v>
      </c>
      <c r="X6" s="1">
        <v>19.350000000000001</v>
      </c>
      <c r="Y6" s="1">
        <v>18.986000000000001</v>
      </c>
      <c r="Z6" s="1">
        <v>18.739900000000002</v>
      </c>
      <c r="AA6" s="1">
        <v>18.496989993152852</v>
      </c>
      <c r="AB6" s="1">
        <v>18.257228630184617</v>
      </c>
      <c r="AC6" s="1">
        <v>18.020575097798204</v>
      </c>
      <c r="AD6" s="1">
        <v>17.786989111725934</v>
      </c>
      <c r="AE6" s="1">
        <v>17.556430909872162</v>
      </c>
      <c r="AF6" s="1">
        <v>17.32886124554479</v>
      </c>
      <c r="AG6" s="2">
        <v>17</v>
      </c>
      <c r="AH6" s="2">
        <v>16.7</v>
      </c>
      <c r="AI6" s="2">
        <v>16.5</v>
      </c>
      <c r="AJ6" s="2">
        <v>16.3</v>
      </c>
      <c r="AK6" s="2">
        <v>16</v>
      </c>
      <c r="AL6" s="15"/>
      <c r="AM6" s="15"/>
      <c r="AN6" s="15"/>
      <c r="AO6" s="15"/>
      <c r="AP6" s="15"/>
      <c r="AQ6" s="15"/>
      <c r="AR6" s="15"/>
      <c r="AS6" s="15"/>
      <c r="AT6" s="15"/>
      <c r="AU6" s="15"/>
      <c r="AV6" s="15"/>
      <c r="AW6" s="15"/>
      <c r="AX6" s="15"/>
    </row>
    <row r="7" spans="1:51" s="20" customFormat="1">
      <c r="A7" s="31" t="s">
        <v>21</v>
      </c>
      <c r="B7" s="35">
        <v>7.5410000000000004</v>
      </c>
      <c r="C7" s="35">
        <v>7.4349999999999996</v>
      </c>
      <c r="D7" s="35">
        <v>7.3460000000000001</v>
      </c>
      <c r="E7" s="35">
        <v>7.2809999999999997</v>
      </c>
      <c r="F7" s="35">
        <v>7.2430000000000003</v>
      </c>
      <c r="G7" s="35">
        <v>7.23</v>
      </c>
      <c r="H7" s="35">
        <v>7.2389999999999999</v>
      </c>
      <c r="I7" s="35">
        <v>7.2619999999999996</v>
      </c>
      <c r="J7" s="35">
        <v>7.29</v>
      </c>
      <c r="K7" s="35">
        <v>7.3129999999999997</v>
      </c>
      <c r="L7" s="35">
        <v>7.3250000000000002</v>
      </c>
      <c r="M7" s="35">
        <v>7.3209999999999997</v>
      </c>
      <c r="N7" s="35">
        <v>7.3</v>
      </c>
      <c r="O7" s="35">
        <v>7.266</v>
      </c>
      <c r="P7" s="35">
        <v>7.2249999999999996</v>
      </c>
      <c r="Q7" s="35">
        <v>7.1840000000000002</v>
      </c>
      <c r="R7" s="35">
        <v>7.1459999999999999</v>
      </c>
      <c r="S7" s="35">
        <v>7.1150000000000002</v>
      </c>
      <c r="T7" s="35">
        <v>7.0919999999999996</v>
      </c>
      <c r="U7" s="35">
        <v>7.0789999999999997</v>
      </c>
      <c r="V7" s="35">
        <v>7.0750000000000002</v>
      </c>
      <c r="W7" s="35">
        <v>7.08</v>
      </c>
      <c r="X7" s="1">
        <v>7.0960000000000001</v>
      </c>
      <c r="Y7" s="1">
        <v>7.1219999999999999</v>
      </c>
      <c r="Z7" s="1">
        <v>7.1116999999999999</v>
      </c>
      <c r="AA7" s="1">
        <v>7.1014148960966015</v>
      </c>
      <c r="AB7" s="1">
        <v>7.0911446667467288</v>
      </c>
      <c r="AC7" s="1">
        <v>7.0808892904384599</v>
      </c>
      <c r="AD7" s="1">
        <v>7.0706487456909848</v>
      </c>
      <c r="AE7" s="1">
        <v>7.06042301105456</v>
      </c>
      <c r="AF7" s="1">
        <v>7.0502120651104629</v>
      </c>
      <c r="AG7" s="2">
        <v>7.0502120651104629</v>
      </c>
      <c r="AH7" s="2">
        <v>7.0502120651104629</v>
      </c>
      <c r="AI7" s="2">
        <v>7.0502120651104629</v>
      </c>
      <c r="AJ7" s="2">
        <v>7.0502120651104629</v>
      </c>
      <c r="AK7" s="2">
        <v>7.2</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190.91300000000001</v>
      </c>
      <c r="C10" s="1">
        <v>213.727</v>
      </c>
      <c r="D10" s="1">
        <v>244.227</v>
      </c>
      <c r="E10" s="1">
        <v>274.72199999999998</v>
      </c>
      <c r="F10" s="1">
        <v>260.68</v>
      </c>
      <c r="G10" s="1">
        <v>115.32299999999999</v>
      </c>
      <c r="H10" s="1">
        <v>169.15799999999999</v>
      </c>
      <c r="I10" s="1">
        <v>179.482</v>
      </c>
      <c r="J10" s="1">
        <v>174.50700000000001</v>
      </c>
      <c r="K10" s="1">
        <v>212.80699999999999</v>
      </c>
      <c r="L10" s="1">
        <v>255.428</v>
      </c>
      <c r="M10" s="1">
        <v>279.55599999999998</v>
      </c>
      <c r="N10" s="1">
        <v>310.815</v>
      </c>
      <c r="O10" s="1">
        <v>396.29300000000001</v>
      </c>
      <c r="P10" s="1">
        <v>470.14400000000001</v>
      </c>
      <c r="Q10" s="1">
        <v>558.58199999999999</v>
      </c>
      <c r="R10" s="1">
        <v>577.53899999999999</v>
      </c>
      <c r="S10" s="97">
        <v>755.25599999999997</v>
      </c>
      <c r="T10" s="97">
        <v>892.59</v>
      </c>
      <c r="U10" s="97">
        <v>919.00199999999995</v>
      </c>
      <c r="V10" s="97">
        <v>916.64599999999996</v>
      </c>
      <c r="W10" s="97">
        <v>890.81500000000005</v>
      </c>
      <c r="X10" s="97">
        <v>860.85400000000004</v>
      </c>
      <c r="Y10" s="97">
        <v>931.87699999999995</v>
      </c>
      <c r="Z10" s="97">
        <v>1015.619</v>
      </c>
      <c r="AA10" s="97">
        <v>1042.2719999999999</v>
      </c>
      <c r="AB10" s="97">
        <v>1119.0999999999999</v>
      </c>
      <c r="AC10" s="97">
        <v>1059.0550000000001</v>
      </c>
      <c r="AD10" s="97">
        <v>1186.51</v>
      </c>
      <c r="AE10" s="108">
        <v>1319.076</v>
      </c>
      <c r="AF10" s="108">
        <v>1371.171</v>
      </c>
      <c r="AG10" s="98">
        <v>1475.69</v>
      </c>
      <c r="AH10" s="98">
        <v>1613.904</v>
      </c>
      <c r="AI10" s="98">
        <v>1746.604</v>
      </c>
      <c r="AJ10" s="98">
        <v>1886.1179999999999</v>
      </c>
      <c r="AK10" s="98">
        <v>2035.9590000000001</v>
      </c>
      <c r="AL10" s="15"/>
      <c r="AM10" s="15"/>
      <c r="AN10" s="15"/>
      <c r="AO10" s="15"/>
      <c r="AP10" s="15"/>
      <c r="AQ10" s="15"/>
      <c r="AR10" s="15"/>
      <c r="AS10" s="15"/>
      <c r="AT10" s="15"/>
      <c r="AU10" s="15"/>
      <c r="AV10" s="15"/>
      <c r="AW10" s="15"/>
      <c r="AX10" s="15"/>
    </row>
    <row r="11" spans="1:51" s="16" customFormat="1">
      <c r="A11" s="31" t="s">
        <v>2</v>
      </c>
      <c r="B11" s="3">
        <v>7.9560000000000004</v>
      </c>
      <c r="C11" s="3">
        <v>7.54</v>
      </c>
      <c r="D11" s="3">
        <v>8.2200000000000006</v>
      </c>
      <c r="E11" s="3">
        <v>7.8179999999999996</v>
      </c>
      <c r="F11" s="3">
        <v>4.7</v>
      </c>
      <c r="G11" s="3">
        <v>-13.127000000000001</v>
      </c>
      <c r="H11" s="3">
        <v>0.79100000000000004</v>
      </c>
      <c r="I11" s="3">
        <v>4.9790000000000001</v>
      </c>
      <c r="J11" s="3">
        <v>3.6429999999999998</v>
      </c>
      <c r="K11" s="3">
        <v>4.4989999999999997</v>
      </c>
      <c r="L11" s="36">
        <v>4.78</v>
      </c>
      <c r="M11" s="36">
        <v>5.0309999999999997</v>
      </c>
      <c r="N11" s="36">
        <v>5.6929999999999996</v>
      </c>
      <c r="O11" s="36">
        <v>5.5010000000000003</v>
      </c>
      <c r="P11" s="36">
        <v>6.3449999999999998</v>
      </c>
      <c r="Q11" s="36">
        <v>7.4420000000000002</v>
      </c>
      <c r="R11" s="36">
        <v>4.702</v>
      </c>
      <c r="S11" s="36">
        <v>6.3780000000000001</v>
      </c>
      <c r="T11" s="36">
        <v>6.17</v>
      </c>
      <c r="U11" s="36">
        <v>6.03</v>
      </c>
      <c r="V11" s="36">
        <v>5.5570000000000004</v>
      </c>
      <c r="W11" s="36">
        <v>5.0069999999999997</v>
      </c>
      <c r="X11" s="36">
        <v>4.8760000000000003</v>
      </c>
      <c r="Y11" s="36">
        <v>5.0330000000000004</v>
      </c>
      <c r="Z11" s="36">
        <v>5.07</v>
      </c>
      <c r="AA11" s="36">
        <v>5.1740000000000004</v>
      </c>
      <c r="AB11" s="36">
        <v>5.0190000000000001</v>
      </c>
      <c r="AC11" s="36">
        <v>-2.0659999999999998</v>
      </c>
      <c r="AD11" s="36">
        <v>3.7029999999999998</v>
      </c>
      <c r="AE11" s="109">
        <v>5.3070000000000004</v>
      </c>
      <c r="AF11" s="109">
        <v>5.048</v>
      </c>
      <c r="AG11" s="37">
        <v>4.9640000000000004</v>
      </c>
      <c r="AH11" s="37">
        <v>5.2</v>
      </c>
      <c r="AI11" s="37">
        <v>5.3</v>
      </c>
      <c r="AJ11" s="37">
        <v>4.8</v>
      </c>
      <c r="AK11" s="37">
        <v>5</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33" t="s">
        <v>47</v>
      </c>
      <c r="C14" s="33" t="s">
        <v>47</v>
      </c>
      <c r="D14" s="33" t="s">
        <v>47</v>
      </c>
      <c r="E14" s="33" t="s">
        <v>47</v>
      </c>
      <c r="F14" s="33" t="s">
        <v>47</v>
      </c>
      <c r="G14" s="33" t="s">
        <v>47</v>
      </c>
      <c r="H14" s="33" t="s">
        <v>47</v>
      </c>
      <c r="I14" s="33" t="s">
        <v>47</v>
      </c>
      <c r="J14" s="33" t="s">
        <v>47</v>
      </c>
      <c r="K14" s="33" t="s">
        <v>47</v>
      </c>
      <c r="L14" s="1">
        <v>69.402090000000001</v>
      </c>
      <c r="M14" s="1">
        <v>82.8125</v>
      </c>
      <c r="N14" s="1">
        <v>94.67958999999999</v>
      </c>
      <c r="O14" s="1">
        <v>109.8349807</v>
      </c>
      <c r="P14" s="1">
        <v>123.86416</v>
      </c>
      <c r="Q14" s="1">
        <v>147.6260489</v>
      </c>
      <c r="R14" s="1">
        <v>126.4941481</v>
      </c>
      <c r="S14" s="1">
        <v>174.96052</v>
      </c>
      <c r="T14" s="1">
        <v>225.38520000000003</v>
      </c>
      <c r="U14" s="1">
        <v>225.74440326774231</v>
      </c>
      <c r="V14" s="1">
        <v>218.30840883107547</v>
      </c>
      <c r="W14" s="1">
        <v>210.82008282846851</v>
      </c>
      <c r="X14" s="1">
        <v>182.15829880488212</v>
      </c>
      <c r="Y14" s="3">
        <v>177.88601274385809</v>
      </c>
      <c r="Z14" s="33">
        <v>204.92448590991134</v>
      </c>
      <c r="AA14" s="33">
        <v>218.90564788481441</v>
      </c>
      <c r="AB14" s="33">
        <v>208.05776366238283</v>
      </c>
      <c r="AC14" s="33">
        <v>183.54657701584611</v>
      </c>
      <c r="AD14" s="33">
        <v>254.10950815449169</v>
      </c>
      <c r="AE14" s="33">
        <v>323.2230743541773</v>
      </c>
      <c r="AF14" s="33">
        <v>298.18285580987816</v>
      </c>
      <c r="AG14" s="5">
        <v>308.89999999999998</v>
      </c>
      <c r="AH14" s="5">
        <v>326.89999999999998</v>
      </c>
      <c r="AI14" s="5">
        <v>350.3</v>
      </c>
      <c r="AJ14" s="5">
        <v>371.8</v>
      </c>
      <c r="AK14" s="5">
        <v>388.5</v>
      </c>
      <c r="AL14" s="15"/>
      <c r="AM14" s="15"/>
      <c r="AN14" s="15"/>
      <c r="AO14" s="15"/>
      <c r="AP14" s="15"/>
      <c r="AQ14" s="15"/>
      <c r="AR14" s="15"/>
      <c r="AS14" s="15"/>
      <c r="AT14" s="15"/>
      <c r="AU14" s="15"/>
      <c r="AV14" s="15"/>
      <c r="AW14" s="15"/>
      <c r="AX14" s="15"/>
    </row>
    <row r="15" spans="1:51" s="16" customFormat="1">
      <c r="A15" s="29" t="s">
        <v>11</v>
      </c>
      <c r="B15" s="33" t="s">
        <v>47</v>
      </c>
      <c r="C15" s="33" t="s">
        <v>47</v>
      </c>
      <c r="D15" s="33" t="s">
        <v>47</v>
      </c>
      <c r="E15" s="33" t="s">
        <v>47</v>
      </c>
      <c r="F15" s="33" t="s">
        <v>47</v>
      </c>
      <c r="G15" s="33" t="s">
        <v>47</v>
      </c>
      <c r="H15" s="33" t="s">
        <v>47</v>
      </c>
      <c r="I15" s="33" t="s">
        <v>47</v>
      </c>
      <c r="J15" s="33" t="s">
        <v>47</v>
      </c>
      <c r="K15" s="33" t="s">
        <v>47</v>
      </c>
      <c r="L15" s="1">
        <v>56.946599999999997</v>
      </c>
      <c r="M15" s="1">
        <v>71.4709</v>
      </c>
      <c r="N15" s="1">
        <v>86.689119999999988</v>
      </c>
      <c r="O15" s="1">
        <v>88.231759999999994</v>
      </c>
      <c r="P15" s="1">
        <v>102.02078</v>
      </c>
      <c r="Q15" s="1">
        <v>136.11539999999999</v>
      </c>
      <c r="R15" s="1">
        <v>104.15169999999999</v>
      </c>
      <c r="S15" s="1">
        <v>161.78399999999999</v>
      </c>
      <c r="T15" s="1">
        <v>209.12740000000002</v>
      </c>
      <c r="U15" s="1">
        <v>229.36210237951551</v>
      </c>
      <c r="V15" s="1">
        <v>225.51935630001796</v>
      </c>
      <c r="W15" s="1">
        <v>217.48521577276429</v>
      </c>
      <c r="X15" s="1">
        <v>178.86365230263718</v>
      </c>
      <c r="Y15" s="3">
        <v>170.83500083258627</v>
      </c>
      <c r="Z15" s="33">
        <v>194.77731919909147</v>
      </c>
      <c r="AA15" s="33">
        <v>230.04561238341711</v>
      </c>
      <c r="AB15" s="33">
        <v>213.03464633822009</v>
      </c>
      <c r="AC15" s="33">
        <v>165.64684330462808</v>
      </c>
      <c r="AD15" s="33">
        <v>222.92384505598775</v>
      </c>
      <c r="AE15" s="33">
        <v>276.5068048750739</v>
      </c>
      <c r="AF15" s="33">
        <v>288.3</v>
      </c>
      <c r="AG15" s="5">
        <v>305.2</v>
      </c>
      <c r="AH15" s="5">
        <v>317.60000000000002</v>
      </c>
      <c r="AI15" s="5">
        <v>339.8</v>
      </c>
      <c r="AJ15" s="5">
        <v>359.1</v>
      </c>
      <c r="AK15" s="5">
        <v>374.4</v>
      </c>
      <c r="AL15" s="15"/>
      <c r="AM15" s="15"/>
      <c r="AN15" s="15"/>
      <c r="AO15" s="15"/>
      <c r="AP15" s="15"/>
      <c r="AQ15" s="15"/>
      <c r="AR15" s="15"/>
      <c r="AS15" s="15"/>
      <c r="AT15" s="15"/>
      <c r="AU15" s="15"/>
      <c r="AV15" s="15"/>
      <c r="AW15" s="15"/>
      <c r="AX15" s="15"/>
    </row>
    <row r="16" spans="1:51" s="16" customFormat="1">
      <c r="A16" s="29" t="s">
        <v>24</v>
      </c>
      <c r="B16" s="33" t="s">
        <v>47</v>
      </c>
      <c r="C16" s="33" t="s">
        <v>47</v>
      </c>
      <c r="D16" s="33" t="s">
        <v>47</v>
      </c>
      <c r="E16" s="33" t="s">
        <v>47</v>
      </c>
      <c r="F16" s="33" t="s">
        <v>47</v>
      </c>
      <c r="G16" s="33" t="s">
        <v>47</v>
      </c>
      <c r="H16" s="33" t="s">
        <v>47</v>
      </c>
      <c r="I16" s="33" t="s">
        <v>47</v>
      </c>
      <c r="J16" s="33" t="s">
        <v>47</v>
      </c>
      <c r="K16" s="33" t="s">
        <v>47</v>
      </c>
      <c r="L16" s="35">
        <f t="shared" ref="L16:AF16" si="0">+(L14*100)/L10</f>
        <v>27.170901389041138</v>
      </c>
      <c r="M16" s="35">
        <f t="shared" si="0"/>
        <v>29.622866259354119</v>
      </c>
      <c r="N16" s="35">
        <f t="shared" si="0"/>
        <v>30.461718385534802</v>
      </c>
      <c r="O16" s="35">
        <f t="shared" si="0"/>
        <v>27.715599493304197</v>
      </c>
      <c r="P16" s="35">
        <f t="shared" si="0"/>
        <v>26.34600462836918</v>
      </c>
      <c r="Q16" s="35">
        <f t="shared" si="0"/>
        <v>26.428715730188227</v>
      </c>
      <c r="R16" s="35">
        <f t="shared" si="0"/>
        <v>21.90226947444242</v>
      </c>
      <c r="S16" s="35">
        <f t="shared" si="0"/>
        <v>23.165723939962078</v>
      </c>
      <c r="T16" s="35">
        <f t="shared" si="0"/>
        <v>25.250697408664678</v>
      </c>
      <c r="U16" s="35">
        <f t="shared" si="0"/>
        <v>24.564081826562109</v>
      </c>
      <c r="V16" s="35">
        <f t="shared" si="0"/>
        <v>23.815999724111105</v>
      </c>
      <c r="W16" s="35">
        <f t="shared" si="0"/>
        <v>23.665978101903146</v>
      </c>
      <c r="X16" s="35">
        <f t="shared" si="0"/>
        <v>21.160184979669271</v>
      </c>
      <c r="Y16" s="35">
        <f t="shared" si="0"/>
        <v>19.089001310672771</v>
      </c>
      <c r="Z16" s="35">
        <f t="shared" si="0"/>
        <v>20.177299352405907</v>
      </c>
      <c r="AA16" s="35">
        <f t="shared" si="0"/>
        <v>21.002737086366558</v>
      </c>
      <c r="AB16" s="35">
        <f t="shared" si="0"/>
        <v>18.591525660118204</v>
      </c>
      <c r="AC16" s="35">
        <f t="shared" si="0"/>
        <v>17.331165710548188</v>
      </c>
      <c r="AD16" s="35">
        <f t="shared" si="0"/>
        <v>21.416550063167755</v>
      </c>
      <c r="AE16" s="35">
        <f t="shared" si="0"/>
        <v>24.503749166399608</v>
      </c>
      <c r="AF16" s="35">
        <f t="shared" si="0"/>
        <v>21.746584183145512</v>
      </c>
      <c r="AG16" s="69">
        <f t="shared" ref="AG16:AH16" si="1">+(AG14*100)/AG10</f>
        <v>20.932580691066548</v>
      </c>
      <c r="AH16" s="69">
        <f t="shared" si="1"/>
        <v>20.255232033627774</v>
      </c>
      <c r="AI16" s="69">
        <f t="shared" ref="AI16:AJ16" si="2">+(AI14*100)/AI10</f>
        <v>20.056063080125774</v>
      </c>
      <c r="AJ16" s="69">
        <f t="shared" si="2"/>
        <v>19.71244641109411</v>
      </c>
      <c r="AK16" s="69">
        <f t="shared" ref="AK16" si="3">+(AK14*100)/AK10</f>
        <v>19.081916679068684</v>
      </c>
      <c r="AL16" s="15"/>
      <c r="AM16" s="15"/>
      <c r="AN16" s="15"/>
      <c r="AO16" s="15"/>
      <c r="AP16" s="15"/>
      <c r="AQ16" s="15"/>
      <c r="AR16" s="15"/>
      <c r="AS16" s="15"/>
      <c r="AT16" s="15"/>
      <c r="AU16" s="15"/>
      <c r="AV16" s="15"/>
      <c r="AW16" s="15"/>
      <c r="AX16" s="15"/>
    </row>
    <row r="17" spans="1:51" s="16" customFormat="1">
      <c r="A17" s="29" t="s">
        <v>25</v>
      </c>
      <c r="B17" s="33" t="s">
        <v>47</v>
      </c>
      <c r="C17" s="33" t="s">
        <v>47</v>
      </c>
      <c r="D17" s="33" t="s">
        <v>47</v>
      </c>
      <c r="E17" s="33" t="s">
        <v>47</v>
      </c>
      <c r="F17" s="33" t="s">
        <v>47</v>
      </c>
      <c r="G17" s="33" t="s">
        <v>47</v>
      </c>
      <c r="H17" s="33" t="s">
        <v>47</v>
      </c>
      <c r="I17" s="33" t="s">
        <v>47</v>
      </c>
      <c r="J17" s="33" t="s">
        <v>47</v>
      </c>
      <c r="K17" s="33" t="s">
        <v>47</v>
      </c>
      <c r="L17" s="35">
        <f t="shared" ref="L17:AF17" si="4">+(L15*100)/L10</f>
        <v>22.294580077360351</v>
      </c>
      <c r="M17" s="35">
        <f t="shared" si="4"/>
        <v>25.565861580506233</v>
      </c>
      <c r="N17" s="35">
        <f t="shared" si="4"/>
        <v>27.890906166047323</v>
      </c>
      <c r="O17" s="35">
        <f t="shared" si="4"/>
        <v>22.264274160785074</v>
      </c>
      <c r="P17" s="35">
        <f t="shared" si="4"/>
        <v>21.699900456030491</v>
      </c>
      <c r="Q17" s="35">
        <f t="shared" si="4"/>
        <v>24.368024748380719</v>
      </c>
      <c r="R17" s="35">
        <f t="shared" si="4"/>
        <v>18.033708546089525</v>
      </c>
      <c r="S17" s="35">
        <f t="shared" si="4"/>
        <v>21.421081063904161</v>
      </c>
      <c r="T17" s="35">
        <f t="shared" si="4"/>
        <v>23.429278840228996</v>
      </c>
      <c r="U17" s="35">
        <f t="shared" si="4"/>
        <v>24.957737021194241</v>
      </c>
      <c r="V17" s="35">
        <f t="shared" si="4"/>
        <v>24.602666274659789</v>
      </c>
      <c r="W17" s="35">
        <f t="shared" si="4"/>
        <v>24.414184288855068</v>
      </c>
      <c r="X17" s="35">
        <f t="shared" si="4"/>
        <v>20.777466597429665</v>
      </c>
      <c r="Y17" s="35">
        <f t="shared" si="4"/>
        <v>18.332355110447654</v>
      </c>
      <c r="Z17" s="35">
        <f t="shared" si="4"/>
        <v>19.178187804589268</v>
      </c>
      <c r="AA17" s="35">
        <f t="shared" si="4"/>
        <v>22.071552568179623</v>
      </c>
      <c r="AB17" s="35">
        <f t="shared" si="4"/>
        <v>19.036247550551344</v>
      </c>
      <c r="AC17" s="35">
        <f t="shared" si="4"/>
        <v>15.641004792444971</v>
      </c>
      <c r="AD17" s="35">
        <f t="shared" si="4"/>
        <v>18.788197744307908</v>
      </c>
      <c r="AE17" s="35">
        <f t="shared" si="4"/>
        <v>20.962158728918872</v>
      </c>
      <c r="AF17" s="35">
        <f t="shared" si="4"/>
        <v>21.025823912553577</v>
      </c>
      <c r="AG17" s="69">
        <f t="shared" ref="AG17:AH17" si="5">+(AG15*100)/AG10</f>
        <v>20.681850524161579</v>
      </c>
      <c r="AH17" s="69">
        <f t="shared" si="5"/>
        <v>19.678989580545064</v>
      </c>
      <c r="AI17" s="69">
        <f t="shared" ref="AI17:AJ17" si="6">+(AI15*100)/AI10</f>
        <v>19.454896473384924</v>
      </c>
      <c r="AJ17" s="69">
        <f t="shared" si="6"/>
        <v>19.03910571873022</v>
      </c>
      <c r="AK17" s="69">
        <f t="shared" ref="AK17" si="7">+(AK15*100)/AK10</f>
        <v>18.389368351720247</v>
      </c>
      <c r="AL17" s="15"/>
      <c r="AM17" s="15"/>
      <c r="AN17" s="15"/>
      <c r="AO17" s="15"/>
      <c r="AP17" s="15"/>
      <c r="AQ17" s="15"/>
      <c r="AR17" s="15"/>
      <c r="AS17" s="15"/>
      <c r="AT17" s="15"/>
      <c r="AU17" s="15"/>
      <c r="AV17" s="15"/>
      <c r="AW17" s="15"/>
      <c r="AX17" s="15"/>
    </row>
    <row r="18" spans="1:51">
      <c r="A18" s="29" t="s">
        <v>12</v>
      </c>
      <c r="B18" s="39">
        <v>2003</v>
      </c>
      <c r="C18" s="39">
        <v>2191</v>
      </c>
      <c r="D18" s="39">
        <v>4419</v>
      </c>
      <c r="E18" s="39">
        <v>6245</v>
      </c>
      <c r="F18" s="39">
        <v>4729</v>
      </c>
      <c r="G18" s="39">
        <v>-207</v>
      </c>
      <c r="H18" s="39">
        <v>-1838</v>
      </c>
      <c r="I18" s="39">
        <v>-4550.37</v>
      </c>
      <c r="J18" s="39">
        <v>-2977.39</v>
      </c>
      <c r="K18" s="39">
        <v>145.09</v>
      </c>
      <c r="L18" s="39">
        <v>-596.91999999999996</v>
      </c>
      <c r="M18" s="39">
        <v>1895.89</v>
      </c>
      <c r="N18" s="39">
        <v>8336.2569999999996</v>
      </c>
      <c r="O18" s="39">
        <v>4914.2209999999995</v>
      </c>
      <c r="P18" s="39">
        <v>6928.4709999999995</v>
      </c>
      <c r="Q18" s="39">
        <v>9318.4539999999997</v>
      </c>
      <c r="R18" s="39">
        <v>4877.87</v>
      </c>
      <c r="S18" s="54">
        <v>13770.58</v>
      </c>
      <c r="T18" s="54">
        <v>19241.25</v>
      </c>
      <c r="U18" s="54">
        <v>19138</v>
      </c>
      <c r="V18" s="54">
        <v>18817</v>
      </c>
      <c r="W18" s="54">
        <v>21811</v>
      </c>
      <c r="X18" s="54">
        <v>16641</v>
      </c>
      <c r="Y18" s="54">
        <v>3921</v>
      </c>
      <c r="Z18" s="54">
        <v>20579</v>
      </c>
      <c r="AA18" s="54">
        <v>20563</v>
      </c>
      <c r="AB18" s="54">
        <v>23883</v>
      </c>
      <c r="AC18" s="54">
        <v>18591</v>
      </c>
      <c r="AD18" s="54">
        <v>21131</v>
      </c>
      <c r="AE18" s="54">
        <v>25390</v>
      </c>
      <c r="AF18" s="54">
        <v>21628</v>
      </c>
      <c r="AG18" s="38">
        <v>23500</v>
      </c>
      <c r="AH18" s="38">
        <v>25000</v>
      </c>
      <c r="AI18" s="38">
        <v>30000</v>
      </c>
      <c r="AJ18" s="38">
        <v>32000</v>
      </c>
      <c r="AK18" s="38">
        <v>33000</v>
      </c>
      <c r="AL18" s="8"/>
      <c r="AM18" s="8"/>
      <c r="AN18" s="8"/>
      <c r="AO18" s="8"/>
      <c r="AP18" s="8"/>
      <c r="AQ18" s="8"/>
      <c r="AR18" s="8"/>
      <c r="AS18" s="8"/>
      <c r="AT18" s="8"/>
      <c r="AU18" s="8"/>
      <c r="AV18" s="8"/>
      <c r="AW18" s="8"/>
      <c r="AX18" s="8"/>
    </row>
    <row r="19" spans="1:51">
      <c r="A19" s="29" t="s">
        <v>9</v>
      </c>
      <c r="B19" s="3">
        <v>-1.2050000000000001</v>
      </c>
      <c r="C19" s="3">
        <v>-1.4039999999999999</v>
      </c>
      <c r="D19" s="3">
        <v>-2.7839999999999998</v>
      </c>
      <c r="E19" s="3">
        <v>-2.657</v>
      </c>
      <c r="F19" s="3">
        <v>-1.458</v>
      </c>
      <c r="G19" s="3">
        <v>3.4689999999999999</v>
      </c>
      <c r="H19" s="3">
        <v>3.4</v>
      </c>
      <c r="I19" s="3">
        <v>4.452</v>
      </c>
      <c r="J19" s="3">
        <v>3.9540000000000002</v>
      </c>
      <c r="K19" s="3">
        <v>3.6760000000000002</v>
      </c>
      <c r="L19" s="36">
        <v>3.1739999999999999</v>
      </c>
      <c r="M19" s="36">
        <v>1.881</v>
      </c>
      <c r="N19" s="36">
        <v>0.51300000000000001</v>
      </c>
      <c r="O19" s="36">
        <v>2.4079999999999999</v>
      </c>
      <c r="P19" s="36">
        <v>1.4450000000000001</v>
      </c>
      <c r="Q19" s="36">
        <v>2.1999999999999999E-2</v>
      </c>
      <c r="R19" s="36">
        <v>1.84</v>
      </c>
      <c r="S19" s="36">
        <v>0.70199999999999996</v>
      </c>
      <c r="T19" s="36">
        <v>0.189</v>
      </c>
      <c r="U19" s="36">
        <v>-2.657</v>
      </c>
      <c r="V19" s="36">
        <v>-3.1760000000000002</v>
      </c>
      <c r="W19" s="36">
        <v>-3.0880000000000001</v>
      </c>
      <c r="X19" s="36">
        <v>-2.0350000000000001</v>
      </c>
      <c r="Y19" s="36">
        <v>-1.819</v>
      </c>
      <c r="Z19" s="36">
        <v>-1.595</v>
      </c>
      <c r="AA19" s="36">
        <v>-2.9390000000000001</v>
      </c>
      <c r="AB19" s="36">
        <v>-2.706</v>
      </c>
      <c r="AC19" s="36">
        <v>-0.41899999999999998</v>
      </c>
      <c r="AD19" s="36">
        <v>0.29599999999999999</v>
      </c>
      <c r="AE19" s="109">
        <v>1.002</v>
      </c>
      <c r="AF19" s="109">
        <v>-0.114</v>
      </c>
      <c r="AG19" s="37">
        <v>-0.6</v>
      </c>
      <c r="AH19" s="37">
        <v>-1.1000000000000001</v>
      </c>
      <c r="AI19" s="37">
        <v>-1.3</v>
      </c>
      <c r="AJ19" s="37">
        <v>-1</v>
      </c>
      <c r="AK19" s="37">
        <v>-1.2</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53">
        <v>2146</v>
      </c>
      <c r="C22" s="53">
        <v>2166</v>
      </c>
      <c r="D22" s="53">
        <v>2286</v>
      </c>
      <c r="E22" s="53">
        <v>2363</v>
      </c>
      <c r="F22" s="53">
        <v>5495</v>
      </c>
      <c r="G22" s="53">
        <v>7950</v>
      </c>
      <c r="H22" s="53">
        <v>7050</v>
      </c>
      <c r="I22" s="53">
        <v>9675</v>
      </c>
      <c r="J22" s="53">
        <v>10505</v>
      </c>
      <c r="K22" s="53">
        <v>8962</v>
      </c>
      <c r="L22" s="53">
        <v>8465</v>
      </c>
      <c r="M22" s="53">
        <v>9320</v>
      </c>
      <c r="N22" s="53">
        <v>9843</v>
      </c>
      <c r="O22" s="53">
        <v>8993</v>
      </c>
      <c r="P22" s="54">
        <v>9386</v>
      </c>
      <c r="Q22" s="55">
        <v>11124</v>
      </c>
      <c r="R22" s="60">
        <v>9416</v>
      </c>
      <c r="S22" s="60">
        <v>8935</v>
      </c>
      <c r="T22" s="60">
        <v>9069</v>
      </c>
      <c r="U22" s="60">
        <v>9624</v>
      </c>
      <c r="V22" s="60">
        <v>12140</v>
      </c>
      <c r="W22" s="60">
        <v>12438</v>
      </c>
      <c r="X22" s="60">
        <v>13774</v>
      </c>
      <c r="Y22" s="60">
        <v>13491</v>
      </c>
      <c r="Z22" s="54">
        <v>13571</v>
      </c>
      <c r="AA22" s="54">
        <v>14561</v>
      </c>
      <c r="AB22" s="54">
        <v>13926</v>
      </c>
      <c r="AC22" s="54">
        <v>14041</v>
      </c>
      <c r="AD22" s="54">
        <v>14433</v>
      </c>
      <c r="AE22" s="54">
        <v>15542</v>
      </c>
      <c r="AF22" s="54">
        <v>15510</v>
      </c>
      <c r="AG22" s="38">
        <v>14903</v>
      </c>
      <c r="AH22" s="38">
        <v>14830</v>
      </c>
      <c r="AI22" s="38">
        <v>15008</v>
      </c>
      <c r="AJ22" s="38">
        <v>15396</v>
      </c>
      <c r="AK22" s="38">
        <v>15616</v>
      </c>
      <c r="AL22" s="15"/>
      <c r="AM22" s="15"/>
      <c r="AN22" s="15"/>
      <c r="AO22" s="15"/>
      <c r="AP22" s="15"/>
      <c r="AQ22" s="15"/>
      <c r="AR22" s="15"/>
      <c r="AS22" s="15"/>
      <c r="AT22" s="15"/>
      <c r="AU22" s="15"/>
      <c r="AV22" s="15"/>
      <c r="AW22" s="15"/>
      <c r="AX22" s="15"/>
    </row>
    <row r="23" spans="1:51" s="16" customFormat="1">
      <c r="A23" s="29" t="s">
        <v>6</v>
      </c>
      <c r="B23" s="53">
        <v>2393</v>
      </c>
      <c r="C23" s="53">
        <v>2656</v>
      </c>
      <c r="D23" s="53">
        <v>2928</v>
      </c>
      <c r="E23" s="53">
        <v>1956</v>
      </c>
      <c r="F23" s="53">
        <v>6048</v>
      </c>
      <c r="G23" s="53">
        <v>9335</v>
      </c>
      <c r="H23" s="53">
        <v>7066</v>
      </c>
      <c r="I23" s="53">
        <v>9083</v>
      </c>
      <c r="J23" s="53">
        <v>9305</v>
      </c>
      <c r="K23" s="53">
        <v>9394</v>
      </c>
      <c r="L23" s="53">
        <v>10621</v>
      </c>
      <c r="M23" s="54">
        <v>12732.240437158471</v>
      </c>
      <c r="N23" s="54">
        <v>11811.6</v>
      </c>
      <c r="O23" s="54">
        <v>11870.76</v>
      </c>
      <c r="P23" s="54">
        <v>13797.42</v>
      </c>
      <c r="Q23" s="54">
        <v>15667.605633802817</v>
      </c>
      <c r="R23" s="60">
        <v>14124</v>
      </c>
      <c r="S23" s="61">
        <v>11794.2</v>
      </c>
      <c r="T23" s="61">
        <v>11789.7</v>
      </c>
      <c r="U23" s="61">
        <v>12703.68</v>
      </c>
      <c r="V23" s="61">
        <v>16631.800000000003</v>
      </c>
      <c r="W23" s="61">
        <v>15174.359999999999</v>
      </c>
      <c r="X23" s="61">
        <v>14600.44</v>
      </c>
      <c r="Y23" s="61">
        <v>14165.550000000001</v>
      </c>
      <c r="Z23" s="53">
        <v>16285.199999999999</v>
      </c>
      <c r="AA23" s="53">
        <v>16599.539999999997</v>
      </c>
      <c r="AB23" s="53">
        <v>15597.12</v>
      </c>
      <c r="AC23" s="53">
        <v>17130.02</v>
      </c>
      <c r="AD23" s="53">
        <v>16453.62</v>
      </c>
      <c r="AE23" s="53">
        <v>16629.940000000002</v>
      </c>
      <c r="AF23" s="53">
        <v>16905.900000000001</v>
      </c>
      <c r="AG23" s="57">
        <v>16691.36</v>
      </c>
      <c r="AH23" s="57">
        <v>16461.300000000003</v>
      </c>
      <c r="AI23" s="57">
        <v>16358.720000000001</v>
      </c>
      <c r="AJ23" s="57">
        <v>16473.72</v>
      </c>
      <c r="AK23" s="57">
        <v>16552.96</v>
      </c>
      <c r="AL23" s="15"/>
      <c r="AM23" s="15"/>
      <c r="AN23" s="15"/>
      <c r="AO23" s="15"/>
      <c r="AP23" s="15"/>
      <c r="AQ23" s="15"/>
      <c r="AR23" s="15"/>
      <c r="AS23" s="15"/>
      <c r="AT23" s="15"/>
      <c r="AU23" s="15"/>
      <c r="AV23" s="15"/>
      <c r="AW23" s="15"/>
      <c r="AX23" s="15"/>
    </row>
    <row r="24" spans="1:51" s="16" customFormat="1">
      <c r="A24" s="29" t="s">
        <v>7</v>
      </c>
      <c r="B24" s="40">
        <v>20.59</v>
      </c>
      <c r="C24" s="40">
        <v>17.760000000000002</v>
      </c>
      <c r="D24" s="40">
        <v>18.850000000000001</v>
      </c>
      <c r="E24" s="40">
        <v>19.22</v>
      </c>
      <c r="F24" s="40">
        <v>20.67</v>
      </c>
      <c r="G24" s="40">
        <v>28.77</v>
      </c>
      <c r="H24" s="40">
        <v>22.43</v>
      </c>
      <c r="I24" s="40">
        <v>17.8</v>
      </c>
      <c r="J24" s="40">
        <v>19.2</v>
      </c>
      <c r="K24" s="40">
        <v>18.420000000000002</v>
      </c>
      <c r="L24" s="40">
        <v>13.5</v>
      </c>
      <c r="M24" s="40">
        <v>12.1</v>
      </c>
      <c r="N24" s="40">
        <v>13</v>
      </c>
      <c r="O24" s="40">
        <v>14.5</v>
      </c>
      <c r="P24" s="40">
        <v>15.5</v>
      </c>
      <c r="Q24" s="67">
        <v>11</v>
      </c>
      <c r="R24" s="45">
        <v>6.5</v>
      </c>
      <c r="S24" s="45">
        <v>6.5</v>
      </c>
      <c r="T24" s="45">
        <v>6</v>
      </c>
      <c r="U24" s="45">
        <v>6.5</v>
      </c>
      <c r="V24" s="45">
        <v>7.5</v>
      </c>
      <c r="W24" s="45">
        <v>8</v>
      </c>
      <c r="X24" s="45">
        <v>7.5</v>
      </c>
      <c r="Y24" s="45">
        <v>4.75</v>
      </c>
      <c r="Z24" s="40">
        <v>4.25</v>
      </c>
      <c r="AA24" s="40">
        <v>6</v>
      </c>
      <c r="AB24" s="40">
        <v>5</v>
      </c>
      <c r="AC24" s="40">
        <v>3.75</v>
      </c>
      <c r="AD24" s="40">
        <v>3.5</v>
      </c>
      <c r="AE24" s="40">
        <v>5.5</v>
      </c>
      <c r="AF24" s="40">
        <v>6</v>
      </c>
      <c r="AG24" s="93">
        <v>5.75</v>
      </c>
      <c r="AH24" s="93">
        <v>5</v>
      </c>
      <c r="AI24" s="93">
        <v>4.5</v>
      </c>
      <c r="AJ24" s="93">
        <v>4</v>
      </c>
      <c r="AK24" s="93">
        <v>3.5</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9.6880000000000006</v>
      </c>
      <c r="C27" s="3">
        <v>8.5180000000000007</v>
      </c>
      <c r="D27" s="3">
        <v>9.4320000000000004</v>
      </c>
      <c r="E27" s="3">
        <v>8.3789999999999996</v>
      </c>
      <c r="F27" s="3">
        <v>6.194</v>
      </c>
      <c r="G27" s="3">
        <v>58.02</v>
      </c>
      <c r="H27" s="3">
        <v>20.75</v>
      </c>
      <c r="I27" s="3">
        <v>3.7730000000000001</v>
      </c>
      <c r="J27" s="3">
        <v>11.502000000000001</v>
      </c>
      <c r="K27" s="3">
        <v>11.78</v>
      </c>
      <c r="L27" s="36">
        <v>6.7729999999999997</v>
      </c>
      <c r="M27" s="36">
        <v>6.0620000000000003</v>
      </c>
      <c r="N27" s="36">
        <v>10.459</v>
      </c>
      <c r="O27" s="36">
        <v>13.103999999999999</v>
      </c>
      <c r="P27" s="36">
        <v>6.6619999999999999</v>
      </c>
      <c r="Q27" s="36">
        <v>9.7769999999999992</v>
      </c>
      <c r="R27" s="36">
        <v>5.0469999999999997</v>
      </c>
      <c r="S27" s="36">
        <v>5.141</v>
      </c>
      <c r="T27" s="36">
        <v>5.343</v>
      </c>
      <c r="U27" s="36">
        <v>3.9809999999999999</v>
      </c>
      <c r="V27" s="36">
        <v>6.4109999999999996</v>
      </c>
      <c r="W27" s="36">
        <v>6.399</v>
      </c>
      <c r="X27" s="36">
        <v>6.36</v>
      </c>
      <c r="Y27" s="36">
        <v>3.53</v>
      </c>
      <c r="Z27" s="36">
        <v>3.8069999999999999</v>
      </c>
      <c r="AA27" s="36">
        <v>3.2909999999999999</v>
      </c>
      <c r="AB27" s="36">
        <v>2.8220000000000001</v>
      </c>
      <c r="AC27" s="36">
        <v>2.0310000000000001</v>
      </c>
      <c r="AD27" s="36">
        <v>1.5609999999999999</v>
      </c>
      <c r="AE27" s="109">
        <v>4.1390000000000002</v>
      </c>
      <c r="AF27" s="109">
        <v>3.7130000000000001</v>
      </c>
      <c r="AG27" s="37">
        <v>2.8</v>
      </c>
      <c r="AH27" s="37">
        <v>2.2999999999999998</v>
      </c>
      <c r="AI27" s="37">
        <v>2.5</v>
      </c>
      <c r="AJ27" s="37">
        <v>2</v>
      </c>
      <c r="AK27" s="37">
        <v>1.8</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v>9.8000000000000007</v>
      </c>
      <c r="C30" s="33">
        <v>11.2</v>
      </c>
      <c r="D30" s="33">
        <v>10.4</v>
      </c>
      <c r="E30" s="33">
        <v>10.7</v>
      </c>
      <c r="F30" s="33">
        <v>-0.6</v>
      </c>
      <c r="G30" s="33">
        <v>-14.5</v>
      </c>
      <c r="H30" s="33">
        <v>6.5</v>
      </c>
      <c r="I30" s="33">
        <v>5.0999999999999996</v>
      </c>
      <c r="J30" s="33">
        <v>-1.1000000000000001</v>
      </c>
      <c r="K30" s="33">
        <v>-7.2</v>
      </c>
      <c r="L30" s="4">
        <v>3.4</v>
      </c>
      <c r="M30" s="4">
        <v>4.7</v>
      </c>
      <c r="N30" s="4">
        <v>5.7</v>
      </c>
      <c r="O30" s="4">
        <v>5.3</v>
      </c>
      <c r="P30" s="33">
        <v>5.2</v>
      </c>
      <c r="Q30" s="32">
        <v>5.2</v>
      </c>
      <c r="R30" s="36">
        <v>1.7</v>
      </c>
      <c r="S30" s="36">
        <v>4.5999999999999996</v>
      </c>
      <c r="T30" s="36">
        <v>3.8</v>
      </c>
      <c r="U30" s="36">
        <v>5</v>
      </c>
      <c r="V30" s="36">
        <v>4.8</v>
      </c>
      <c r="W30" s="36">
        <v>4.0999999999999996</v>
      </c>
      <c r="X30" s="36">
        <v>4.9000000000000004</v>
      </c>
      <c r="Y30" s="36">
        <v>3.8</v>
      </c>
      <c r="Z30" s="33">
        <v>4.5</v>
      </c>
      <c r="AA30" s="33">
        <v>0.7</v>
      </c>
      <c r="AB30" s="33">
        <v>3.8</v>
      </c>
      <c r="AC30" s="33">
        <v>-5.7</v>
      </c>
      <c r="AD30" s="33">
        <v>11.8</v>
      </c>
      <c r="AE30" s="33">
        <v>4.5</v>
      </c>
      <c r="AF30" s="33">
        <v>6.5</v>
      </c>
      <c r="AG30" s="95">
        <v>5.8</v>
      </c>
      <c r="AH30" s="95">
        <v>5.4</v>
      </c>
      <c r="AI30" s="95">
        <v>6</v>
      </c>
      <c r="AJ30" s="95">
        <v>4.9000000000000004</v>
      </c>
      <c r="AK30" s="95">
        <v>5.3</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v>-0.58899999999999997</v>
      </c>
      <c r="C33" s="3">
        <v>5.0000000000000001E-3</v>
      </c>
      <c r="D33" s="3">
        <v>0.64100000000000001</v>
      </c>
      <c r="E33" s="3">
        <v>0.96199999999999997</v>
      </c>
      <c r="F33" s="3">
        <v>-1.034</v>
      </c>
      <c r="G33" s="3">
        <v>-1.893</v>
      </c>
      <c r="H33" s="3">
        <v>-0.95899999999999996</v>
      </c>
      <c r="I33" s="3">
        <v>-1.87</v>
      </c>
      <c r="J33" s="3">
        <v>-1.7629999999999999</v>
      </c>
      <c r="K33" s="3">
        <v>-0.57599999999999996</v>
      </c>
      <c r="L33" s="48">
        <v>-1.077</v>
      </c>
      <c r="M33" s="48">
        <v>-0.26</v>
      </c>
      <c r="N33" s="48">
        <v>0.42399999999999999</v>
      </c>
      <c r="O33" s="48">
        <v>0.372</v>
      </c>
      <c r="P33" s="48">
        <v>-0.94699999999999995</v>
      </c>
      <c r="Q33" s="48">
        <v>5.3999999999999999E-2</v>
      </c>
      <c r="R33" s="48">
        <v>-1.6439999999999999</v>
      </c>
      <c r="S33" s="36">
        <v>-1.242</v>
      </c>
      <c r="T33" s="36">
        <v>-0.70299999999999996</v>
      </c>
      <c r="U33" s="36">
        <v>-1.5860000000000001</v>
      </c>
      <c r="V33" s="36">
        <v>-2.2170000000000001</v>
      </c>
      <c r="W33" s="36">
        <v>-1.8049999999999999</v>
      </c>
      <c r="X33" s="36">
        <v>-2.7240000000000002</v>
      </c>
      <c r="Y33" s="36">
        <v>-2.5609999999999999</v>
      </c>
      <c r="Z33" s="36">
        <v>-2.2639999999999998</v>
      </c>
      <c r="AA33" s="36">
        <v>-1.69</v>
      </c>
      <c r="AB33" s="36">
        <v>-2.0910000000000002</v>
      </c>
      <c r="AC33" s="36">
        <v>-6.0750000000000002</v>
      </c>
      <c r="AD33" s="36">
        <v>-4.4050000000000002</v>
      </c>
      <c r="AE33" s="109">
        <v>-2.1909999999999998</v>
      </c>
      <c r="AF33" s="109">
        <v>-1.649</v>
      </c>
      <c r="AG33" s="37">
        <v>-2.1</v>
      </c>
      <c r="AH33" s="37">
        <v>-2.5</v>
      </c>
      <c r="AI33" s="37">
        <v>-2.2000000000000002</v>
      </c>
      <c r="AJ33" s="37">
        <v>-2.8</v>
      </c>
      <c r="AK33" s="37">
        <v>-2.5</v>
      </c>
      <c r="AL33" s="15"/>
      <c r="AM33" s="15"/>
      <c r="AN33" s="15"/>
      <c r="AO33" s="15"/>
      <c r="AP33" s="15"/>
      <c r="AQ33" s="15"/>
      <c r="AR33" s="15"/>
      <c r="AS33" s="15"/>
      <c r="AT33" s="15"/>
      <c r="AU33" s="15"/>
      <c r="AV33" s="15"/>
      <c r="AW33" s="15"/>
      <c r="AX33" s="15"/>
    </row>
    <row r="34" spans="1:51" s="16" customFormat="1">
      <c r="A34" s="31" t="s">
        <v>30</v>
      </c>
      <c r="B34" s="35">
        <v>12.4740623705058</v>
      </c>
      <c r="C34" s="35">
        <v>13.3211368221458</v>
      </c>
      <c r="D34" s="35">
        <v>14.907558865922001</v>
      </c>
      <c r="E34" s="35">
        <v>19.396148961162201</v>
      </c>
      <c r="F34" s="35">
        <v>17.486799649633799</v>
      </c>
      <c r="G34" s="35">
        <v>23.6058429586991</v>
      </c>
      <c r="H34" s="35">
        <v>27.345097941911799</v>
      </c>
      <c r="I34" s="35">
        <v>29.352930715651297</v>
      </c>
      <c r="J34" s="35">
        <v>28.1036351814457</v>
      </c>
      <c r="K34" s="35">
        <v>32.033585835786099</v>
      </c>
      <c r="L34" s="35">
        <v>36.2562039683785</v>
      </c>
      <c r="M34" s="35">
        <v>36.310734618782099</v>
      </c>
      <c r="N34" s="35">
        <v>34.730799049252504</v>
      </c>
      <c r="O34" s="35">
        <v>42.597038854555301</v>
      </c>
      <c r="P34" s="35">
        <v>56.935744779199098</v>
      </c>
      <c r="Q34" s="35">
        <v>51.640624530065899</v>
      </c>
      <c r="R34" s="35">
        <v>66.118916965731003</v>
      </c>
      <c r="S34" s="35">
        <v>96.210971535513195</v>
      </c>
      <c r="T34" s="35">
        <v>110.136605627115</v>
      </c>
      <c r="U34" s="35">
        <v>112.797628043608</v>
      </c>
      <c r="V34" s="35">
        <v>99.38682782474001</v>
      </c>
      <c r="W34" s="35">
        <v>111.862604046204</v>
      </c>
      <c r="X34" s="1">
        <v>105.92884598686301</v>
      </c>
      <c r="Y34" s="1">
        <v>116.36959849665699</v>
      </c>
      <c r="Z34" s="1">
        <v>130.30000000000001</v>
      </c>
      <c r="AA34" s="1">
        <v>139.10755520010397</v>
      </c>
      <c r="AB34" s="1">
        <v>148.51045213929373</v>
      </c>
      <c r="AC34" s="1">
        <v>158.54893260751498</v>
      </c>
      <c r="AD34" s="1">
        <v>141.6</v>
      </c>
      <c r="AE34" s="1">
        <v>137.30000000000001</v>
      </c>
      <c r="AF34" s="1">
        <v>138.1</v>
      </c>
      <c r="AG34" s="2">
        <v>142</v>
      </c>
      <c r="AH34" s="2">
        <v>146.30000000000001</v>
      </c>
      <c r="AI34" s="2">
        <v>149.69999999999999</v>
      </c>
      <c r="AJ34" s="2">
        <v>152.19999999999999</v>
      </c>
      <c r="AK34" s="2">
        <v>155.9</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35">
        <v>116.78309400000001</v>
      </c>
      <c r="C37" s="35">
        <v>119.59061700000002</v>
      </c>
      <c r="D37" s="35">
        <v>122.47993200000002</v>
      </c>
      <c r="E37" s="35">
        <v>125.21967899999994</v>
      </c>
      <c r="F37" s="35">
        <v>128.06905599999993</v>
      </c>
      <c r="G37" s="35">
        <v>130.98589300000012</v>
      </c>
      <c r="H37" s="35">
        <v>133.87674000000007</v>
      </c>
      <c r="I37" s="35">
        <v>136.66478799999993</v>
      </c>
      <c r="J37" s="35">
        <v>138.92893200000009</v>
      </c>
      <c r="K37" s="35">
        <v>141.12422800000007</v>
      </c>
      <c r="L37" s="35">
        <v>143.29131499999991</v>
      </c>
      <c r="M37" s="35">
        <v>145.48484900000003</v>
      </c>
      <c r="N37" s="35">
        <v>147.72947299999998</v>
      </c>
      <c r="O37" s="35">
        <v>150.36224100000013</v>
      </c>
      <c r="P37" s="35">
        <v>152.97617700000001</v>
      </c>
      <c r="Q37" s="35">
        <v>155.54863699999996</v>
      </c>
      <c r="R37" s="35">
        <v>158.05342800000003</v>
      </c>
      <c r="S37" s="35">
        <v>160.5088640000001</v>
      </c>
      <c r="T37" s="35">
        <v>163.15375900000006</v>
      </c>
      <c r="U37" s="35">
        <v>165.64445199999997</v>
      </c>
      <c r="V37" s="35">
        <v>168.07339400000001</v>
      </c>
      <c r="W37" s="35">
        <v>170.545175</v>
      </c>
      <c r="X37" s="1">
        <v>173.08794699999987</v>
      </c>
      <c r="Y37" s="1">
        <v>175.32814199999984</v>
      </c>
      <c r="Z37" s="1">
        <v>177.56333849999982</v>
      </c>
      <c r="AA37" s="1">
        <v>179.82703072998711</v>
      </c>
      <c r="AB37" s="1">
        <v>182.11958197194949</v>
      </c>
      <c r="AC37" s="1">
        <v>184.44136013922829</v>
      </c>
      <c r="AD37" s="1">
        <v>186.79273783556206</v>
      </c>
      <c r="AE37" s="1">
        <v>189.17409241488261</v>
      </c>
      <c r="AF37" s="1">
        <v>191.58580604187364</v>
      </c>
      <c r="AG37" s="2">
        <v>194</v>
      </c>
      <c r="AH37" s="2">
        <v>196.5</v>
      </c>
      <c r="AI37" s="2">
        <v>198.9</v>
      </c>
      <c r="AJ37" s="2">
        <v>201.2</v>
      </c>
      <c r="AK37" s="2">
        <v>203.3</v>
      </c>
      <c r="AL37" s="15"/>
      <c r="AM37" s="15"/>
      <c r="AN37" s="15"/>
      <c r="AO37" s="15"/>
      <c r="AP37" s="15"/>
      <c r="AQ37" s="15"/>
      <c r="AR37" s="15"/>
      <c r="AS37" s="15"/>
      <c r="AT37" s="15"/>
      <c r="AU37" s="15"/>
      <c r="AV37" s="15"/>
      <c r="AW37" s="15"/>
      <c r="AX37" s="15"/>
    </row>
    <row r="38" spans="1:51" s="16" customFormat="1">
      <c r="A38" s="31" t="s">
        <v>8</v>
      </c>
      <c r="B38" s="3">
        <v>2.83</v>
      </c>
      <c r="C38" s="3">
        <v>4.47</v>
      </c>
      <c r="D38" s="3">
        <v>7.42</v>
      </c>
      <c r="E38" s="3">
        <v>4.9980000000000002</v>
      </c>
      <c r="F38" s="3">
        <v>4.7699999999999996</v>
      </c>
      <c r="G38" s="3">
        <v>5.46</v>
      </c>
      <c r="H38" s="3">
        <v>6.36</v>
      </c>
      <c r="I38" s="3">
        <v>6.08</v>
      </c>
      <c r="J38" s="3">
        <v>8.1</v>
      </c>
      <c r="K38" s="3">
        <v>9.06</v>
      </c>
      <c r="L38" s="3">
        <v>9.5</v>
      </c>
      <c r="M38" s="3">
        <v>9.86</v>
      </c>
      <c r="N38" s="3">
        <v>11.24</v>
      </c>
      <c r="O38" s="3">
        <v>10.28</v>
      </c>
      <c r="P38" s="3">
        <v>9.11</v>
      </c>
      <c r="Q38" s="3">
        <v>8.39</v>
      </c>
      <c r="R38" s="3">
        <v>7.87</v>
      </c>
      <c r="S38" s="36">
        <v>7.14</v>
      </c>
      <c r="T38" s="36">
        <v>6.56</v>
      </c>
      <c r="U38" s="36">
        <v>6.14</v>
      </c>
      <c r="V38" s="36">
        <v>6.25</v>
      </c>
      <c r="W38" s="36">
        <v>5.94</v>
      </c>
      <c r="X38" s="36">
        <v>6.18</v>
      </c>
      <c r="Y38" s="36">
        <v>5.61</v>
      </c>
      <c r="Z38" s="36">
        <v>5.5</v>
      </c>
      <c r="AA38" s="36">
        <v>5.24</v>
      </c>
      <c r="AB38" s="36">
        <v>5.18</v>
      </c>
      <c r="AC38" s="36">
        <v>7.07</v>
      </c>
      <c r="AD38" s="36">
        <v>6.49</v>
      </c>
      <c r="AE38" s="109">
        <v>5.86</v>
      </c>
      <c r="AF38" s="109">
        <v>5.32</v>
      </c>
      <c r="AG38" s="37">
        <v>5.2</v>
      </c>
      <c r="AH38" s="37">
        <v>5.0999999999999996</v>
      </c>
      <c r="AI38" s="37">
        <v>5</v>
      </c>
      <c r="AJ38" s="37">
        <v>5.0999999999999996</v>
      </c>
      <c r="AK38" s="37">
        <v>5.2</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16" customFormat="1">
      <c r="A41" s="29" t="s">
        <v>33</v>
      </c>
      <c r="B41" s="50">
        <v>181.29</v>
      </c>
      <c r="C41" s="50">
        <v>171.26</v>
      </c>
      <c r="D41" s="50">
        <v>173.42</v>
      </c>
      <c r="E41" s="50">
        <v>179.41</v>
      </c>
      <c r="F41" s="50">
        <v>185</v>
      </c>
      <c r="G41" s="50">
        <v>187</v>
      </c>
      <c r="H41" s="50">
        <v>197</v>
      </c>
      <c r="I41" s="50">
        <v>205</v>
      </c>
      <c r="J41" s="50">
        <v>202</v>
      </c>
      <c r="K41" s="50">
        <v>200.81</v>
      </c>
      <c r="L41" s="50">
        <v>224.06</v>
      </c>
      <c r="M41" s="50">
        <v>246.66</v>
      </c>
      <c r="N41" s="50">
        <v>229.46</v>
      </c>
      <c r="O41" s="50">
        <v>215</v>
      </c>
      <c r="P41" s="50">
        <v>220</v>
      </c>
      <c r="Q41" s="50">
        <v>227</v>
      </c>
      <c r="R41" s="50">
        <v>236</v>
      </c>
      <c r="S41" s="50">
        <v>236</v>
      </c>
      <c r="T41" s="50">
        <v>235</v>
      </c>
      <c r="U41" s="50">
        <v>235</v>
      </c>
      <c r="V41" s="50">
        <v>235</v>
      </c>
      <c r="W41" s="50">
        <v>235</v>
      </c>
      <c r="X41" s="3">
        <v>235</v>
      </c>
      <c r="Y41" s="3">
        <v>237</v>
      </c>
      <c r="Z41" s="3">
        <v>239.01702127659573</v>
      </c>
      <c r="AA41" s="3">
        <v>241.05120869171569</v>
      </c>
      <c r="AB41" s="3">
        <v>243.10270834015583</v>
      </c>
      <c r="AC41" s="3">
        <v>245.17166756007205</v>
      </c>
      <c r="AD41" s="3">
        <v>247.25823494356203</v>
      </c>
      <c r="AE41" s="3">
        <v>249.36256034733702</v>
      </c>
      <c r="AF41" s="3">
        <v>251.5</v>
      </c>
      <c r="AG41" s="18">
        <v>253.6</v>
      </c>
      <c r="AH41" s="18">
        <v>255.7</v>
      </c>
      <c r="AI41" s="18">
        <v>257.7</v>
      </c>
      <c r="AJ41" s="18">
        <v>259.60000000000002</v>
      </c>
      <c r="AK41" s="18">
        <v>261.39999999999998</v>
      </c>
      <c r="AL41" s="15"/>
      <c r="AM41" s="15"/>
      <c r="AN41" s="15"/>
      <c r="AO41" s="15"/>
      <c r="AP41" s="15"/>
      <c r="AQ41" s="15"/>
      <c r="AR41" s="15"/>
      <c r="AS41" s="15"/>
      <c r="AT41" s="15"/>
      <c r="AU41" s="15"/>
      <c r="AV41" s="15"/>
      <c r="AW41" s="15"/>
      <c r="AX41" s="15"/>
    </row>
    <row r="42" spans="1:51" s="16" customFormat="1">
      <c r="A42" s="29" t="s">
        <v>32</v>
      </c>
      <c r="B42" s="35">
        <v>1128.0419999999999</v>
      </c>
      <c r="C42" s="35">
        <v>1108.9059999999999</v>
      </c>
      <c r="D42" s="35">
        <v>1089.77</v>
      </c>
      <c r="E42" s="35">
        <v>1070.634</v>
      </c>
      <c r="F42" s="35">
        <v>1051.498</v>
      </c>
      <c r="G42" s="35">
        <v>1032.3620000000001</v>
      </c>
      <c r="H42" s="35">
        <v>1013.226</v>
      </c>
      <c r="I42" s="35">
        <v>994.09</v>
      </c>
      <c r="J42" s="35">
        <v>990.98599999999999</v>
      </c>
      <c r="K42" s="35">
        <v>987.88199999999995</v>
      </c>
      <c r="L42" s="35">
        <v>984.77800000000002</v>
      </c>
      <c r="M42" s="35">
        <v>981.67399999999998</v>
      </c>
      <c r="N42" s="35">
        <v>978.57</v>
      </c>
      <c r="O42" s="35">
        <v>971.72</v>
      </c>
      <c r="P42" s="35">
        <v>964.87</v>
      </c>
      <c r="Q42" s="35">
        <v>958.02</v>
      </c>
      <c r="R42" s="35">
        <v>951.17</v>
      </c>
      <c r="S42" s="35">
        <v>944.32</v>
      </c>
      <c r="T42" s="35">
        <v>937.476</v>
      </c>
      <c r="U42" s="35">
        <v>930.63199999999995</v>
      </c>
      <c r="V42" s="35">
        <v>923.78800000000001</v>
      </c>
      <c r="W42" s="35">
        <v>916.94399999999996</v>
      </c>
      <c r="X42" s="1">
        <v>910.1</v>
      </c>
      <c r="Y42" s="1">
        <v>903.9380000000001</v>
      </c>
      <c r="Z42" s="1">
        <v>897.81772095813665</v>
      </c>
      <c r="AA42" s="1">
        <v>891.7388803949633</v>
      </c>
      <c r="AB42" s="1">
        <v>885.70119774361319</v>
      </c>
      <c r="AC42" s="1">
        <v>879.70439433684896</v>
      </c>
      <c r="AD42" s="1">
        <v>873.74819339420128</v>
      </c>
      <c r="AE42" s="1">
        <v>867.83232000919406</v>
      </c>
      <c r="AF42" s="1">
        <v>861.95650113665624</v>
      </c>
      <c r="AG42" s="2">
        <v>856.9</v>
      </c>
      <c r="AH42" s="2">
        <v>854.8</v>
      </c>
      <c r="AI42" s="2">
        <v>843.9</v>
      </c>
      <c r="AJ42" s="2">
        <v>837</v>
      </c>
      <c r="AK42" s="2">
        <v>830.2</v>
      </c>
      <c r="AL42" s="15"/>
      <c r="AM42" s="15"/>
      <c r="AN42" s="15"/>
      <c r="AO42" s="15"/>
      <c r="AP42" s="15"/>
      <c r="AQ42" s="15"/>
      <c r="AR42" s="15"/>
      <c r="AS42" s="15"/>
      <c r="AT42" s="15"/>
      <c r="AU42" s="15"/>
      <c r="AV42" s="15"/>
      <c r="AW42" s="15"/>
      <c r="AX42" s="15"/>
    </row>
    <row r="43" spans="1:51" s="16" customFormat="1">
      <c r="A43" s="29" t="s">
        <v>34</v>
      </c>
      <c r="B43" s="35">
        <v>218.60087100000001</v>
      </c>
      <c r="C43" s="35">
        <v>221.41345999999999</v>
      </c>
      <c r="D43" s="35">
        <v>224.941114</v>
      </c>
      <c r="E43" s="35">
        <v>253.29069099999998</v>
      </c>
      <c r="F43" s="35">
        <v>278.658997</v>
      </c>
      <c r="G43" s="35">
        <v>214.20047099999999</v>
      </c>
      <c r="H43" s="35">
        <v>241.98899700000001</v>
      </c>
      <c r="I43" s="35">
        <v>263.41894500000001</v>
      </c>
      <c r="J43" s="35">
        <v>294.90747399999998</v>
      </c>
      <c r="K43" s="35">
        <v>306.73721599999999</v>
      </c>
      <c r="L43" s="35">
        <v>316.79212999999999</v>
      </c>
      <c r="M43" s="35">
        <v>337.635358</v>
      </c>
      <c r="N43" s="35">
        <v>341.99175400000001</v>
      </c>
      <c r="O43" s="35">
        <v>345.11970500000001</v>
      </c>
      <c r="P43" s="35">
        <v>375.544804</v>
      </c>
      <c r="Q43" s="35">
        <v>416.56019900000001</v>
      </c>
      <c r="R43" s="35">
        <v>446.40957900000001</v>
      </c>
      <c r="S43" s="35">
        <v>428.76030800000001</v>
      </c>
      <c r="T43" s="35">
        <v>603.66520700000001</v>
      </c>
      <c r="U43" s="35">
        <v>637.07891099999995</v>
      </c>
      <c r="V43" s="35">
        <v>490.226562</v>
      </c>
      <c r="W43" s="35">
        <v>464.17619400000001</v>
      </c>
      <c r="X43" s="1">
        <v>476.39463800000004</v>
      </c>
      <c r="Y43" s="1">
        <v>488.93470636529685</v>
      </c>
      <c r="Z43" s="1">
        <v>501.80486516835867</v>
      </c>
      <c r="AA43" s="1">
        <v>515.01380333287636</v>
      </c>
      <c r="AB43" s="1">
        <v>528.57043849984439</v>
      </c>
      <c r="AC43" s="1">
        <v>542.48392304805407</v>
      </c>
      <c r="AD43" s="1">
        <v>556.76365027306326</v>
      </c>
      <c r="AE43" s="1">
        <v>571.41926072881404</v>
      </c>
      <c r="AF43" s="1">
        <v>586.46064873618013</v>
      </c>
      <c r="AG43" s="2">
        <v>601.79999999999995</v>
      </c>
      <c r="AH43" s="2">
        <v>617.29999999999995</v>
      </c>
      <c r="AI43" s="2">
        <v>633.79999999999995</v>
      </c>
      <c r="AJ43" s="2">
        <v>650.20000000000005</v>
      </c>
      <c r="AK43" s="2">
        <v>668.7</v>
      </c>
      <c r="AL43" s="15"/>
      <c r="AM43" s="15"/>
      <c r="AN43" s="15"/>
      <c r="AO43" s="15"/>
      <c r="AP43" s="15"/>
      <c r="AQ43" s="15"/>
      <c r="AR43" s="15"/>
      <c r="AS43" s="15"/>
      <c r="AT43" s="15"/>
      <c r="AU43" s="15"/>
      <c r="AV43" s="15"/>
      <c r="AW43" s="15"/>
      <c r="AX43" s="15"/>
    </row>
    <row r="44" spans="1:51" s="16" customFormat="1">
      <c r="A44" s="29" t="s">
        <v>35</v>
      </c>
      <c r="B44" s="35">
        <v>1.1452295540365531</v>
      </c>
      <c r="C44" s="35">
        <v>1.1416285517906308</v>
      </c>
      <c r="D44" s="35">
        <v>1.1420774299784315</v>
      </c>
      <c r="E44" s="35">
        <v>1.2669929976330772</v>
      </c>
      <c r="F44" s="35">
        <v>1.3738788821271424</v>
      </c>
      <c r="G44" s="35">
        <v>1.0412459206291189</v>
      </c>
      <c r="H44" s="35">
        <v>1.1599924838656404</v>
      </c>
      <c r="I44" s="35">
        <v>1.2452416128928243</v>
      </c>
      <c r="J44" s="35">
        <v>1.37481834466724</v>
      </c>
      <c r="K44" s="35">
        <v>1.4102337973601247</v>
      </c>
      <c r="L44" s="35">
        <v>1.4364044644378455</v>
      </c>
      <c r="M44" s="35">
        <v>1.5098982088601898</v>
      </c>
      <c r="N44" s="35">
        <v>1.5084805956860032</v>
      </c>
      <c r="O44" s="35">
        <v>1.5015767700793274</v>
      </c>
      <c r="P44" s="35">
        <v>1.6118553954409403</v>
      </c>
      <c r="Q44" s="35">
        <v>1.763895139143296</v>
      </c>
      <c r="R44" s="35">
        <v>1.8651654025693056</v>
      </c>
      <c r="S44" s="35">
        <v>1.7679078794153604</v>
      </c>
      <c r="T44" s="35">
        <v>2.45684474415599</v>
      </c>
      <c r="U44" s="35">
        <v>2.5597502325910009</v>
      </c>
      <c r="V44" s="35">
        <v>1.9450944738769416</v>
      </c>
      <c r="W44" s="35">
        <v>1.8193633190551324</v>
      </c>
      <c r="X44" s="1">
        <v>1.8504515913920452</v>
      </c>
      <c r="Y44" s="1">
        <v>1.8820710829014959</v>
      </c>
      <c r="Z44" s="1">
        <v>1.9142308707623708</v>
      </c>
      <c r="AA44" s="1">
        <v>1.9469401872593597</v>
      </c>
      <c r="AB44" s="1">
        <v>1.9802084224333178</v>
      </c>
      <c r="AC44" s="1">
        <v>2.0140451267769159</v>
      </c>
      <c r="AD44" s="1">
        <v>2.0484600139763516</v>
      </c>
      <c r="AE44" s="1">
        <v>2.08346296369991</v>
      </c>
      <c r="AF44" s="1">
        <v>2.1190640244341745</v>
      </c>
      <c r="AG44" s="2">
        <v>2.1</v>
      </c>
      <c r="AH44" s="2">
        <v>2.2000000000000002</v>
      </c>
      <c r="AI44" s="2">
        <v>2.2000000000000002</v>
      </c>
      <c r="AJ44" s="2">
        <v>2.2000000000000002</v>
      </c>
      <c r="AK44" s="2">
        <v>2.2999999999999998</v>
      </c>
      <c r="AL44" s="15"/>
      <c r="AM44" s="15"/>
      <c r="AN44" s="15"/>
      <c r="AO44" s="15"/>
      <c r="AP44" s="15"/>
      <c r="AQ44" s="15"/>
      <c r="AR44" s="15"/>
      <c r="AS44" s="15"/>
      <c r="AT44" s="15"/>
      <c r="AU44" s="15"/>
      <c r="AV44" s="15"/>
      <c r="AW44" s="15"/>
      <c r="AX44" s="15"/>
    </row>
    <row r="45" spans="1:51">
      <c r="A45" s="29" t="s">
        <v>36</v>
      </c>
      <c r="B45" s="51">
        <v>55.43</v>
      </c>
      <c r="C45" s="51">
        <v>62.8</v>
      </c>
      <c r="D45" s="51">
        <v>66.86</v>
      </c>
      <c r="E45" s="51">
        <v>72.39</v>
      </c>
      <c r="F45" s="51">
        <v>80.3</v>
      </c>
      <c r="G45" s="51">
        <v>80.94</v>
      </c>
      <c r="H45" s="51">
        <v>83.73</v>
      </c>
      <c r="I45" s="51">
        <v>86.3</v>
      </c>
      <c r="J45" s="51">
        <v>86.26</v>
      </c>
      <c r="K45" s="51">
        <v>87.6</v>
      </c>
      <c r="L45" s="51">
        <v>87.94</v>
      </c>
      <c r="M45" s="51">
        <v>89.01</v>
      </c>
      <c r="N45" s="51">
        <v>86.194625854492202</v>
      </c>
      <c r="O45" s="51">
        <v>90.62</v>
      </c>
      <c r="P45" s="51">
        <v>91.1</v>
      </c>
      <c r="Q45" s="51">
        <v>92.73</v>
      </c>
      <c r="R45" s="51">
        <v>93.55</v>
      </c>
      <c r="S45" s="51">
        <v>94.15</v>
      </c>
      <c r="T45" s="51">
        <v>94.83</v>
      </c>
      <c r="U45" s="51">
        <v>96</v>
      </c>
      <c r="V45" s="51">
        <v>96.464258306154207</v>
      </c>
      <c r="W45" s="51">
        <v>97.01</v>
      </c>
      <c r="X45" s="3">
        <v>97.537367436982194</v>
      </c>
      <c r="Y45" s="3">
        <v>97.62</v>
      </c>
      <c r="Z45" s="1">
        <v>98.272000000000006</v>
      </c>
      <c r="AA45" s="1">
        <v>98.928354681417758</v>
      </c>
      <c r="AB45" s="1">
        <v>99.5890931289929</v>
      </c>
      <c r="AC45" s="1">
        <v>99.9</v>
      </c>
      <c r="AD45" s="1">
        <v>99.9</v>
      </c>
      <c r="AE45" s="1">
        <v>99.9</v>
      </c>
      <c r="AF45" s="1">
        <v>99.9</v>
      </c>
      <c r="AG45" s="2">
        <v>99.9</v>
      </c>
      <c r="AH45" s="2">
        <v>99.9</v>
      </c>
      <c r="AI45" s="2">
        <v>99.9</v>
      </c>
      <c r="AJ45" s="2">
        <v>99.9</v>
      </c>
      <c r="AK45" s="2">
        <v>99.9</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Indonesia</v>
      </c>
      <c r="C49" s="113"/>
      <c r="D49" s="114" t="s">
        <v>50</v>
      </c>
      <c r="E49" s="113"/>
      <c r="F49" s="114" t="s">
        <v>39</v>
      </c>
      <c r="G49" s="113"/>
      <c r="H49" s="114" t="s">
        <v>51</v>
      </c>
      <c r="I49" s="113"/>
      <c r="J49" s="114" t="s">
        <v>58</v>
      </c>
      <c r="K49" s="113"/>
      <c r="L49" s="114" t="s">
        <v>55</v>
      </c>
      <c r="M49" s="113"/>
      <c r="N49" s="114" t="s">
        <v>49</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3.4</v>
      </c>
      <c r="C50" s="116">
        <v>3.4</v>
      </c>
      <c r="D50" s="115">
        <v>2.9</v>
      </c>
      <c r="E50" s="116">
        <v>2.9</v>
      </c>
      <c r="F50" s="115">
        <v>2.2000000000000002</v>
      </c>
      <c r="G50" s="116">
        <v>2.2000000000000002</v>
      </c>
      <c r="H50" s="115">
        <v>5.2</v>
      </c>
      <c r="I50" s="116">
        <v>5.2</v>
      </c>
      <c r="J50" s="115">
        <v>5</v>
      </c>
      <c r="K50" s="116">
        <v>5</v>
      </c>
      <c r="L50" s="115">
        <v>0.4</v>
      </c>
      <c r="M50" s="116">
        <v>0.4</v>
      </c>
      <c r="N50" s="115">
        <v>3.1</v>
      </c>
      <c r="O50" s="116">
        <v>3.1</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2.9</v>
      </c>
      <c r="C51" s="116">
        <v>2.9</v>
      </c>
      <c r="D51" s="115">
        <v>1.6</v>
      </c>
      <c r="E51" s="116">
        <v>1.6</v>
      </c>
      <c r="F51" s="115">
        <v>3.5</v>
      </c>
      <c r="G51" s="116">
        <v>3.5</v>
      </c>
      <c r="H51" s="115">
        <v>2.9</v>
      </c>
      <c r="I51" s="116">
        <v>2.9</v>
      </c>
      <c r="J51" s="115">
        <v>1.7</v>
      </c>
      <c r="K51" s="116">
        <v>1.7</v>
      </c>
      <c r="L51" s="124">
        <v>1.7</v>
      </c>
      <c r="M51" s="116">
        <v>1.7</v>
      </c>
      <c r="N51" s="115">
        <v>4.0999999999999996</v>
      </c>
      <c r="O51" s="116">
        <v>4.0999999999999996</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20">
        <v>6</v>
      </c>
      <c r="C52" s="120">
        <v>6</v>
      </c>
      <c r="D52" s="115">
        <v>4</v>
      </c>
      <c r="E52" s="116">
        <v>4</v>
      </c>
      <c r="F52" s="115">
        <v>4.8</v>
      </c>
      <c r="G52" s="116">
        <v>4.8</v>
      </c>
      <c r="H52" s="120">
        <v>2.4</v>
      </c>
      <c r="I52" s="120">
        <v>2.4</v>
      </c>
      <c r="J52" s="115">
        <v>5.2</v>
      </c>
      <c r="K52" s="116">
        <v>5.2</v>
      </c>
      <c r="L52" s="120">
        <v>1.4</v>
      </c>
      <c r="M52" s="120">
        <v>1.4</v>
      </c>
      <c r="N52" s="120">
        <v>6.6</v>
      </c>
      <c r="O52" s="120">
        <v>6.6</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9">
        <v>16861</v>
      </c>
      <c r="C53" s="119">
        <v>16861</v>
      </c>
      <c r="D53" s="117">
        <v>39030</v>
      </c>
      <c r="E53" s="118">
        <v>39030</v>
      </c>
      <c r="F53" s="117">
        <v>66627</v>
      </c>
      <c r="G53" s="118">
        <v>66627</v>
      </c>
      <c r="H53" s="119">
        <v>15470</v>
      </c>
      <c r="I53" s="119">
        <v>15470</v>
      </c>
      <c r="J53" s="117">
        <v>25015</v>
      </c>
      <c r="K53" s="118">
        <v>25015</v>
      </c>
      <c r="L53" s="119">
        <v>23401</v>
      </c>
      <c r="M53" s="119">
        <v>23401</v>
      </c>
      <c r="N53" s="119">
        <v>12192</v>
      </c>
      <c r="O53" s="119">
        <v>12192</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3">
        <v>1475.7</v>
      </c>
      <c r="C54" s="123">
        <v>1475.7</v>
      </c>
      <c r="D54" s="121">
        <v>445.5</v>
      </c>
      <c r="E54" s="122">
        <v>445.5</v>
      </c>
      <c r="F54" s="121">
        <v>1790.3</v>
      </c>
      <c r="G54" s="122">
        <v>1790.3</v>
      </c>
      <c r="H54" s="123">
        <v>465.8</v>
      </c>
      <c r="I54" s="123">
        <v>465.8</v>
      </c>
      <c r="J54" s="121">
        <v>18532.599999999999</v>
      </c>
      <c r="K54" s="122">
        <v>18532.599999999999</v>
      </c>
      <c r="L54" s="123">
        <v>548.9</v>
      </c>
      <c r="M54" s="123">
        <v>548.9</v>
      </c>
      <c r="N54" s="123">
        <v>471.5</v>
      </c>
      <c r="O54" s="123">
        <v>471.5</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20">
        <v>34</v>
      </c>
      <c r="C55" s="120">
        <v>34</v>
      </c>
      <c r="D55" s="115">
        <v>50</v>
      </c>
      <c r="E55" s="116">
        <v>50</v>
      </c>
      <c r="F55" s="115">
        <v>75</v>
      </c>
      <c r="G55" s="116">
        <v>75</v>
      </c>
      <c r="H55" s="120">
        <v>41</v>
      </c>
      <c r="I55" s="120">
        <v>41</v>
      </c>
      <c r="J55" s="115">
        <v>42</v>
      </c>
      <c r="K55" s="116">
        <v>42</v>
      </c>
      <c r="L55" s="120">
        <v>35</v>
      </c>
      <c r="M55" s="120">
        <v>35</v>
      </c>
      <c r="N55" s="120">
        <v>34</v>
      </c>
      <c r="O55" s="120">
        <v>34</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Y125"/>
  <sheetViews>
    <sheetView workbookViewId="0">
      <pane xSplit="1" ySplit="2" topLeftCell="B3" activePane="bottomRight" state="frozen"/>
      <selection pane="topRight" activeCell="B1" sqref="B1"/>
      <selection pane="bottomLeft" activeCell="A3" sqref="A3"/>
      <selection pane="bottomRight" activeCell="AJ18" sqref="AJ18"/>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42</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35">
        <v>124.536</v>
      </c>
      <c r="C5" s="35">
        <v>124.961</v>
      </c>
      <c r="D5" s="35">
        <v>125.43899999999999</v>
      </c>
      <c r="E5" s="35">
        <v>125.75700000000001</v>
      </c>
      <c r="F5" s="35">
        <v>126.057</v>
      </c>
      <c r="G5" s="35">
        <v>126.4</v>
      </c>
      <c r="H5" s="35">
        <v>126.631</v>
      </c>
      <c r="I5" s="35">
        <v>126.843</v>
      </c>
      <c r="J5" s="35">
        <v>127.149</v>
      </c>
      <c r="K5" s="35">
        <v>127.44499999999999</v>
      </c>
      <c r="L5" s="35">
        <v>127.718</v>
      </c>
      <c r="M5" s="35">
        <v>127.761</v>
      </c>
      <c r="N5" s="35">
        <v>127.773</v>
      </c>
      <c r="O5" s="35">
        <v>127.854</v>
      </c>
      <c r="P5" s="35">
        <v>128.001</v>
      </c>
      <c r="Q5" s="35">
        <v>128.06299999999999</v>
      </c>
      <c r="R5" s="35">
        <v>128.047</v>
      </c>
      <c r="S5" s="35">
        <v>128.07</v>
      </c>
      <c r="T5" s="35">
        <v>127.833</v>
      </c>
      <c r="U5" s="35">
        <v>127.629</v>
      </c>
      <c r="V5" s="35">
        <v>127.44499999999999</v>
      </c>
      <c r="W5" s="35">
        <v>127.276</v>
      </c>
      <c r="X5" s="1">
        <v>127.14100000000001</v>
      </c>
      <c r="Y5" s="1">
        <v>126.994511</v>
      </c>
      <c r="Z5" s="1">
        <v>126.89386210000001</v>
      </c>
      <c r="AA5" s="1">
        <v>126.79329296881042</v>
      </c>
      <c r="AB5" s="1">
        <v>126.69280354321084</v>
      </c>
      <c r="AC5" s="1">
        <v>126.592393760031</v>
      </c>
      <c r="AD5" s="1">
        <v>126.49206355615067</v>
      </c>
      <c r="AE5" s="1">
        <v>126.39181286849964</v>
      </c>
      <c r="AF5" s="1">
        <v>126.29164163405771</v>
      </c>
      <c r="AG5" s="2">
        <v>126.2</v>
      </c>
      <c r="AH5" s="2">
        <v>126.1</v>
      </c>
      <c r="AI5" s="2">
        <v>126</v>
      </c>
      <c r="AJ5" s="2">
        <v>125.9</v>
      </c>
      <c r="AK5" s="2">
        <v>125.8</v>
      </c>
      <c r="AL5" s="15"/>
      <c r="AM5" s="15"/>
      <c r="AN5" s="15"/>
      <c r="AO5" s="15"/>
      <c r="AP5" s="15"/>
      <c r="AQ5" s="15"/>
      <c r="AR5" s="15"/>
      <c r="AS5" s="15"/>
      <c r="AT5" s="15"/>
      <c r="AU5" s="15"/>
      <c r="AV5" s="15"/>
      <c r="AW5" s="15"/>
      <c r="AX5" s="15"/>
    </row>
    <row r="6" spans="1:51" s="16" customFormat="1">
      <c r="A6" s="30" t="s">
        <v>20</v>
      </c>
      <c r="B6" s="35">
        <v>9.6</v>
      </c>
      <c r="C6" s="35">
        <v>10</v>
      </c>
      <c r="D6" s="35">
        <v>9.5399999999999991</v>
      </c>
      <c r="E6" s="35">
        <v>9.6</v>
      </c>
      <c r="F6" s="35">
        <v>9.5</v>
      </c>
      <c r="G6" s="35">
        <v>9.6</v>
      </c>
      <c r="H6" s="35">
        <v>9.3000000000000007</v>
      </c>
      <c r="I6" s="35">
        <v>9.4</v>
      </c>
      <c r="J6" s="35">
        <v>9.3000000000000007</v>
      </c>
      <c r="K6" s="35">
        <v>9.3000000000000007</v>
      </c>
      <c r="L6" s="35">
        <v>9.1999999999999993</v>
      </c>
      <c r="M6" s="35">
        <v>8.6936045647018307</v>
      </c>
      <c r="N6" s="35">
        <v>8.4132922190743002</v>
      </c>
      <c r="O6" s="35">
        <v>8.65</v>
      </c>
      <c r="P6" s="35">
        <v>8.6300000000000008</v>
      </c>
      <c r="Q6" s="35">
        <v>8.6999999999999993</v>
      </c>
      <c r="R6" s="35">
        <v>8.5</v>
      </c>
      <c r="S6" s="35">
        <v>8.5</v>
      </c>
      <c r="T6" s="35">
        <v>8.3000000000000007</v>
      </c>
      <c r="U6" s="35">
        <v>8.1999999999999993</v>
      </c>
      <c r="V6" s="35">
        <v>8.1999999999999993</v>
      </c>
      <c r="W6" s="35">
        <v>8</v>
      </c>
      <c r="X6" s="1">
        <v>8</v>
      </c>
      <c r="Y6" s="1">
        <v>7.8</v>
      </c>
      <c r="Z6" s="1">
        <v>7.7169999999999996</v>
      </c>
      <c r="AA6" s="1">
        <v>7.6348832051282045</v>
      </c>
      <c r="AB6" s="1">
        <v>7.5536402171761994</v>
      </c>
      <c r="AC6" s="1">
        <v>7.4732617379421447</v>
      </c>
      <c r="AD6" s="1">
        <v>7.3937385681666061</v>
      </c>
      <c r="AE6" s="1">
        <v>7.3150616064797047</v>
      </c>
      <c r="AF6" s="1">
        <v>7.2372218483594724</v>
      </c>
      <c r="AG6" s="2">
        <v>7.1</v>
      </c>
      <c r="AH6" s="2">
        <v>7</v>
      </c>
      <c r="AI6" s="2">
        <v>7</v>
      </c>
      <c r="AJ6" s="2">
        <v>6.9</v>
      </c>
      <c r="AK6" s="2">
        <v>6.9</v>
      </c>
      <c r="AL6" s="15"/>
      <c r="AM6" s="15"/>
      <c r="AN6" s="15"/>
      <c r="AO6" s="15"/>
      <c r="AP6" s="15"/>
      <c r="AQ6" s="15"/>
      <c r="AR6" s="15"/>
      <c r="AS6" s="15"/>
      <c r="AT6" s="15"/>
      <c r="AU6" s="15"/>
      <c r="AV6" s="15"/>
      <c r="AW6" s="15"/>
      <c r="AX6" s="15"/>
    </row>
    <row r="7" spans="1:51" s="20" customFormat="1">
      <c r="A7" s="31" t="s">
        <v>21</v>
      </c>
      <c r="B7" s="35">
        <v>7.1</v>
      </c>
      <c r="C7" s="35">
        <v>7.1</v>
      </c>
      <c r="D7" s="35">
        <v>7.41</v>
      </c>
      <c r="E7" s="35">
        <v>7.1</v>
      </c>
      <c r="F7" s="35">
        <v>7.3</v>
      </c>
      <c r="G7" s="35">
        <v>7.5</v>
      </c>
      <c r="H7" s="35">
        <v>7.8</v>
      </c>
      <c r="I7" s="35">
        <v>7.7</v>
      </c>
      <c r="J7" s="35">
        <v>7.7</v>
      </c>
      <c r="K7" s="35">
        <v>8.1</v>
      </c>
      <c r="L7" s="35">
        <v>8.4</v>
      </c>
      <c r="M7" s="35">
        <v>8.0508597950893392</v>
      </c>
      <c r="N7" s="35">
        <v>8.5307537586188005</v>
      </c>
      <c r="O7" s="35">
        <v>8.5299999999999994</v>
      </c>
      <c r="P7" s="35">
        <v>8.7100000000000009</v>
      </c>
      <c r="Q7" s="35">
        <v>9.1</v>
      </c>
      <c r="R7" s="35">
        <v>9.1</v>
      </c>
      <c r="S7" s="35">
        <v>9.5</v>
      </c>
      <c r="T7" s="35">
        <v>9.9</v>
      </c>
      <c r="U7" s="35">
        <v>10</v>
      </c>
      <c r="V7" s="35">
        <v>10.1</v>
      </c>
      <c r="W7" s="35">
        <v>10.1</v>
      </c>
      <c r="X7" s="1">
        <v>10.3</v>
      </c>
      <c r="Y7" s="1">
        <v>10.5</v>
      </c>
      <c r="Z7" s="1">
        <v>10.678999999999998</v>
      </c>
      <c r="AA7" s="1">
        <v>10.861051523809522</v>
      </c>
      <c r="AB7" s="1">
        <v>11.046206592643989</v>
      </c>
      <c r="AC7" s="1">
        <v>11.23451811455668</v>
      </c>
      <c r="AD7" s="1">
        <v>11.426039899557217</v>
      </c>
      <c r="AE7" s="1">
        <v>11.620826674987763</v>
      </c>
      <c r="AF7" s="1">
        <v>11.818934101161362</v>
      </c>
      <c r="AG7" s="2">
        <v>12</v>
      </c>
      <c r="AH7" s="2">
        <v>12.1</v>
      </c>
      <c r="AI7" s="2">
        <v>12.2</v>
      </c>
      <c r="AJ7" s="2">
        <v>12.3</v>
      </c>
      <c r="AK7" s="2">
        <v>12.4</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4414.9639999999999</v>
      </c>
      <c r="C10" s="1">
        <v>4850.3490000000002</v>
      </c>
      <c r="D10" s="1">
        <v>5333.9269999999997</v>
      </c>
      <c r="E10" s="1">
        <v>4706.4849999999997</v>
      </c>
      <c r="F10" s="1">
        <v>4325.24</v>
      </c>
      <c r="G10" s="1">
        <v>3916.4560000000001</v>
      </c>
      <c r="H10" s="1">
        <v>4417.0249999999996</v>
      </c>
      <c r="I10" s="1">
        <v>4730.9870000000001</v>
      </c>
      <c r="J10" s="1">
        <v>4161.0339999999997</v>
      </c>
      <c r="K10" s="1">
        <v>3980.8969999999999</v>
      </c>
      <c r="L10" s="1">
        <v>4304.6019999999999</v>
      </c>
      <c r="M10" s="1">
        <v>4656.4049999999997</v>
      </c>
      <c r="N10" s="1">
        <v>4572.4139999999998</v>
      </c>
      <c r="O10" s="1">
        <v>4356.8450000000003</v>
      </c>
      <c r="P10" s="1">
        <v>4356.3469999999998</v>
      </c>
      <c r="Q10" s="1">
        <v>4849.1850000000004</v>
      </c>
      <c r="R10" s="1">
        <v>5035.1409999999996</v>
      </c>
      <c r="S10" s="97">
        <v>5759.0720000000001</v>
      </c>
      <c r="T10" s="97">
        <v>6233.1469999999999</v>
      </c>
      <c r="U10" s="97">
        <v>6272.3639999999996</v>
      </c>
      <c r="V10" s="97">
        <v>5212.3280000000004</v>
      </c>
      <c r="W10" s="97">
        <v>4896.9949999999999</v>
      </c>
      <c r="X10" s="97">
        <v>4444.9309999999996</v>
      </c>
      <c r="Y10" s="97">
        <v>5003.6779999999999</v>
      </c>
      <c r="Z10" s="97">
        <v>4930.8370000000004</v>
      </c>
      <c r="AA10" s="97">
        <v>5040.8810000000003</v>
      </c>
      <c r="AB10" s="97">
        <v>5117.9949999999999</v>
      </c>
      <c r="AC10" s="97">
        <v>5055.5870000000004</v>
      </c>
      <c r="AD10" s="97">
        <v>5034.6210000000001</v>
      </c>
      <c r="AE10" s="108">
        <v>4256.41</v>
      </c>
      <c r="AF10" s="108">
        <v>4212.9440000000004</v>
      </c>
      <c r="AG10" s="98">
        <v>4110.4520000000002</v>
      </c>
      <c r="AH10" s="98">
        <v>4310.366</v>
      </c>
      <c r="AI10" s="98">
        <v>4499.5240000000003</v>
      </c>
      <c r="AJ10" s="98">
        <v>4649.09</v>
      </c>
      <c r="AK10" s="98">
        <v>4836.3310000000001</v>
      </c>
      <c r="AL10" s="15"/>
      <c r="AM10" s="15"/>
      <c r="AN10" s="15"/>
      <c r="AO10" s="15"/>
      <c r="AP10" s="15"/>
      <c r="AQ10" s="15"/>
      <c r="AR10" s="15"/>
      <c r="AS10" s="15"/>
      <c r="AT10" s="15"/>
      <c r="AU10" s="15"/>
      <c r="AV10" s="15"/>
      <c r="AW10" s="15"/>
      <c r="AX10" s="15"/>
    </row>
    <row r="11" spans="1:51" s="16" customFormat="1">
      <c r="A11" s="31" t="s">
        <v>2</v>
      </c>
      <c r="B11" s="3">
        <v>0.17100000000000001</v>
      </c>
      <c r="C11" s="3">
        <v>0.86399999999999999</v>
      </c>
      <c r="D11" s="3">
        <v>1.9419999999999999</v>
      </c>
      <c r="E11" s="3">
        <v>2.61</v>
      </c>
      <c r="F11" s="3">
        <v>1.5960000000000001</v>
      </c>
      <c r="G11" s="3">
        <v>-2.0030000000000001</v>
      </c>
      <c r="H11" s="3">
        <v>-0.19900000000000001</v>
      </c>
      <c r="I11" s="3">
        <v>2.2570000000000001</v>
      </c>
      <c r="J11" s="3">
        <v>0.35499999999999998</v>
      </c>
      <c r="K11" s="3">
        <v>0.28999999999999998</v>
      </c>
      <c r="L11" s="36">
        <v>1.528</v>
      </c>
      <c r="M11" s="36">
        <v>2.2050000000000001</v>
      </c>
      <c r="N11" s="36">
        <v>1.663</v>
      </c>
      <c r="O11" s="36">
        <v>1.42</v>
      </c>
      <c r="P11" s="36">
        <v>1.6539999999999999</v>
      </c>
      <c r="Q11" s="36">
        <v>-1.0940000000000001</v>
      </c>
      <c r="R11" s="36">
        <v>-5.4160000000000004</v>
      </c>
      <c r="S11" s="36">
        <v>4.0979999999999999</v>
      </c>
      <c r="T11" s="36">
        <v>2.4E-2</v>
      </c>
      <c r="U11" s="36">
        <v>1.375</v>
      </c>
      <c r="V11" s="36">
        <v>2.0049999999999999</v>
      </c>
      <c r="W11" s="36">
        <v>0.29599999999999999</v>
      </c>
      <c r="X11" s="36">
        <v>1.5609999999999999</v>
      </c>
      <c r="Y11" s="36">
        <v>0.754</v>
      </c>
      <c r="Z11" s="36">
        <v>1.675</v>
      </c>
      <c r="AA11" s="36">
        <v>0.64300000000000002</v>
      </c>
      <c r="AB11" s="36">
        <v>-0.40200000000000002</v>
      </c>
      <c r="AC11" s="36">
        <v>-4.1470000000000002</v>
      </c>
      <c r="AD11" s="36">
        <v>2.5590000000000002</v>
      </c>
      <c r="AE11" s="109">
        <v>0.95699999999999996</v>
      </c>
      <c r="AF11" s="109">
        <v>1.923</v>
      </c>
      <c r="AG11" s="37">
        <v>0.8</v>
      </c>
      <c r="AH11" s="37">
        <v>1.2</v>
      </c>
      <c r="AI11" s="37">
        <v>0.5</v>
      </c>
      <c r="AJ11" s="37">
        <v>0.59399999999999997</v>
      </c>
      <c r="AK11" s="37">
        <v>0.4</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405.88029999999998</v>
      </c>
      <c r="C14" s="1">
        <v>443.99509999999998</v>
      </c>
      <c r="D14" s="1">
        <v>493.99099999999999</v>
      </c>
      <c r="E14" s="1">
        <v>468.211615327</v>
      </c>
      <c r="F14" s="1">
        <v>478.60952294800001</v>
      </c>
      <c r="G14" s="1">
        <v>435.66809802500001</v>
      </c>
      <c r="H14" s="1">
        <v>462.92285884799998</v>
      </c>
      <c r="I14" s="1">
        <v>528.81630974799998</v>
      </c>
      <c r="J14" s="1">
        <v>447.77441873099997</v>
      </c>
      <c r="K14" s="1">
        <v>460.29149947799999</v>
      </c>
      <c r="L14" s="1">
        <v>525.5351917889999</v>
      </c>
      <c r="M14" s="1">
        <v>636.36476015599999</v>
      </c>
      <c r="N14" s="1">
        <v>674.14859999999999</v>
      </c>
      <c r="O14" s="1">
        <v>728.4162</v>
      </c>
      <c r="P14" s="1">
        <v>801.07280000000003</v>
      </c>
      <c r="Q14" s="1">
        <v>891.68700000000001</v>
      </c>
      <c r="R14" s="1">
        <v>667.20140000000004</v>
      </c>
      <c r="S14" s="1">
        <v>904.18733200000008</v>
      </c>
      <c r="T14" s="1">
        <v>964.01045900000008</v>
      </c>
      <c r="U14" s="1">
        <v>904.14698879665286</v>
      </c>
      <c r="V14" s="1">
        <v>822.72204949507773</v>
      </c>
      <c r="W14" s="1">
        <v>852.99057790281336</v>
      </c>
      <c r="X14" s="1">
        <v>775.05188273321198</v>
      </c>
      <c r="Y14" s="3">
        <v>803.48901410266103</v>
      </c>
      <c r="Z14" s="3">
        <v>867.40525315018783</v>
      </c>
      <c r="AA14" s="33">
        <v>923.23460172362547</v>
      </c>
      <c r="AB14" s="33">
        <v>893.78220908049468</v>
      </c>
      <c r="AC14" s="33">
        <v>785.05762536229679</v>
      </c>
      <c r="AD14" s="33">
        <v>912.54901398271886</v>
      </c>
      <c r="AE14" s="33">
        <v>916.90422079818711</v>
      </c>
      <c r="AF14" s="33">
        <v>933.8</v>
      </c>
      <c r="AG14" s="5">
        <v>947</v>
      </c>
      <c r="AH14" s="63">
        <v>962.2</v>
      </c>
      <c r="AI14" s="63">
        <v>982</v>
      </c>
      <c r="AJ14" s="63">
        <v>1007.5</v>
      </c>
      <c r="AK14" s="63">
        <v>1039.7</v>
      </c>
      <c r="AL14" s="15"/>
      <c r="AM14" s="15"/>
      <c r="AN14" s="15"/>
      <c r="AO14" s="15"/>
      <c r="AP14" s="15"/>
      <c r="AQ14" s="15"/>
      <c r="AR14" s="15"/>
      <c r="AS14" s="15"/>
      <c r="AT14" s="15"/>
      <c r="AU14" s="15"/>
      <c r="AV14" s="15"/>
      <c r="AW14" s="15"/>
      <c r="AX14" s="15"/>
    </row>
    <row r="15" spans="1:51" s="16" customFormat="1">
      <c r="A15" s="29" t="s">
        <v>11</v>
      </c>
      <c r="B15" s="1">
        <v>309.54740000000004</v>
      </c>
      <c r="C15" s="1">
        <v>347.86399999999998</v>
      </c>
      <c r="D15" s="1">
        <v>419.55700000000002</v>
      </c>
      <c r="E15" s="1">
        <v>446.90761265000003</v>
      </c>
      <c r="F15" s="1">
        <v>430.93639392</v>
      </c>
      <c r="G15" s="1">
        <v>362.86818455000002</v>
      </c>
      <c r="H15" s="1">
        <v>393.87524235000001</v>
      </c>
      <c r="I15" s="1">
        <v>459.87175588999997</v>
      </c>
      <c r="J15" s="1">
        <v>421.34451241000005</v>
      </c>
      <c r="K15" s="1">
        <v>408.69964453</v>
      </c>
      <c r="L15" s="1">
        <v>453.46513578999998</v>
      </c>
      <c r="M15" s="1">
        <v>542.12471300999994</v>
      </c>
      <c r="N15" s="1">
        <v>604.26830000000007</v>
      </c>
      <c r="O15" s="1">
        <v>665.29669999999999</v>
      </c>
      <c r="P15" s="1">
        <v>717.63509999999997</v>
      </c>
      <c r="Q15" s="1">
        <v>873.41759999999999</v>
      </c>
      <c r="R15" s="1">
        <v>644.49360000000001</v>
      </c>
      <c r="S15" s="1">
        <v>858.76265999999998</v>
      </c>
      <c r="T15" s="1">
        <v>1031.0398740000001</v>
      </c>
      <c r="U15" s="1">
        <v>1007.0991521483755</v>
      </c>
      <c r="V15" s="1">
        <v>948.36288451170594</v>
      </c>
      <c r="W15" s="1">
        <v>980.02467876784476</v>
      </c>
      <c r="X15" s="1">
        <v>799.67185041158086</v>
      </c>
      <c r="Y15" s="3">
        <v>763.1748024389226</v>
      </c>
      <c r="Z15" s="3">
        <v>829.94742532910516</v>
      </c>
      <c r="AA15" s="33">
        <v>922.22847238861641</v>
      </c>
      <c r="AB15" s="33">
        <v>908.59190496074973</v>
      </c>
      <c r="AC15" s="33">
        <v>798.64512876675064</v>
      </c>
      <c r="AD15" s="33">
        <v>938.75572638712822</v>
      </c>
      <c r="AE15" s="33">
        <v>1076.957434698963</v>
      </c>
      <c r="AF15" s="33">
        <v>1092.7</v>
      </c>
      <c r="AG15" s="63">
        <v>1051</v>
      </c>
      <c r="AH15" s="63">
        <v>1014.8</v>
      </c>
      <c r="AI15" s="63">
        <v>991.4</v>
      </c>
      <c r="AJ15" s="63">
        <v>1007.7</v>
      </c>
      <c r="AK15" s="63">
        <v>1024.5999999999999</v>
      </c>
      <c r="AL15" s="15"/>
      <c r="AM15" s="15"/>
      <c r="AN15" s="15"/>
      <c r="AO15" s="15"/>
      <c r="AP15" s="15"/>
      <c r="AQ15" s="15"/>
      <c r="AR15" s="15"/>
      <c r="AS15" s="15"/>
      <c r="AT15" s="15"/>
      <c r="AU15" s="15"/>
      <c r="AV15" s="15"/>
      <c r="AW15" s="15"/>
      <c r="AX15" s="15"/>
    </row>
    <row r="16" spans="1:51" s="16" customFormat="1">
      <c r="A16" s="29" t="s">
        <v>24</v>
      </c>
      <c r="B16" s="35">
        <f>+(B14*100)/B10</f>
        <v>9.19328674027693</v>
      </c>
      <c r="C16" s="35">
        <f t="shared" ref="C16:AF16" si="0">+(C14*100)/C10</f>
        <v>9.1538794424896004</v>
      </c>
      <c r="D16" s="35">
        <f t="shared" si="0"/>
        <v>9.2613003515046231</v>
      </c>
      <c r="E16" s="35">
        <f t="shared" si="0"/>
        <v>9.9482228314124033</v>
      </c>
      <c r="F16" s="35">
        <f t="shared" si="0"/>
        <v>11.065502098103227</v>
      </c>
      <c r="G16" s="35">
        <f t="shared" si="0"/>
        <v>11.124039131934586</v>
      </c>
      <c r="H16" s="35">
        <f t="shared" si="0"/>
        <v>10.480421977416926</v>
      </c>
      <c r="I16" s="35">
        <f t="shared" si="0"/>
        <v>11.177716399305261</v>
      </c>
      <c r="J16" s="35">
        <f t="shared" si="0"/>
        <v>10.761133380092545</v>
      </c>
      <c r="K16" s="35">
        <f t="shared" si="0"/>
        <v>11.562507130377902</v>
      </c>
      <c r="L16" s="35">
        <f t="shared" si="0"/>
        <v>12.208682516734413</v>
      </c>
      <c r="M16" s="35">
        <f t="shared" si="0"/>
        <v>13.66643924134606</v>
      </c>
      <c r="N16" s="35">
        <f t="shared" si="0"/>
        <v>14.743822409781792</v>
      </c>
      <c r="O16" s="35">
        <f t="shared" si="0"/>
        <v>16.718891766863404</v>
      </c>
      <c r="P16" s="35">
        <f t="shared" si="0"/>
        <v>18.388636166953642</v>
      </c>
      <c r="Q16" s="35">
        <f t="shared" si="0"/>
        <v>18.388388976704331</v>
      </c>
      <c r="R16" s="35">
        <f t="shared" si="0"/>
        <v>13.250898038406472</v>
      </c>
      <c r="S16" s="35">
        <f t="shared" si="0"/>
        <v>15.700226217001628</v>
      </c>
      <c r="T16" s="35">
        <f t="shared" si="0"/>
        <v>15.465870755173913</v>
      </c>
      <c r="U16" s="35">
        <f t="shared" si="0"/>
        <v>14.414772305890617</v>
      </c>
      <c r="V16" s="35">
        <f t="shared" si="0"/>
        <v>15.784157280491128</v>
      </c>
      <c r="W16" s="35">
        <f t="shared" si="0"/>
        <v>17.418653233315808</v>
      </c>
      <c r="X16" s="35">
        <f t="shared" si="0"/>
        <v>17.436758472363508</v>
      </c>
      <c r="Y16" s="35">
        <f t="shared" si="0"/>
        <v>16.057968040762436</v>
      </c>
      <c r="Z16" s="35">
        <f t="shared" si="0"/>
        <v>17.591440421782096</v>
      </c>
      <c r="AA16" s="35">
        <f t="shared" si="0"/>
        <v>18.314945378072313</v>
      </c>
      <c r="AB16" s="35">
        <f t="shared" si="0"/>
        <v>17.463522513806573</v>
      </c>
      <c r="AC16" s="35">
        <f t="shared" si="0"/>
        <v>15.528515785848345</v>
      </c>
      <c r="AD16" s="35">
        <f t="shared" si="0"/>
        <v>18.125475859706597</v>
      </c>
      <c r="AE16" s="35">
        <f t="shared" si="0"/>
        <v>21.541726967049396</v>
      </c>
      <c r="AF16" s="35">
        <f t="shared" si="0"/>
        <v>22.16502284388304</v>
      </c>
      <c r="AG16" s="69">
        <f t="shared" ref="AG16:AH16" si="1">+(AG14*100)/AG10</f>
        <v>23.038828819798891</v>
      </c>
      <c r="AH16" s="69">
        <f t="shared" si="1"/>
        <v>22.322930349766121</v>
      </c>
      <c r="AI16" s="69">
        <f t="shared" ref="AI16:AJ16" si="2">+(AI14*100)/AI10</f>
        <v>21.824530772588389</v>
      </c>
      <c r="AJ16" s="69">
        <f t="shared" si="2"/>
        <v>21.67090763998976</v>
      </c>
      <c r="AK16" s="69">
        <f t="shared" ref="AK16" si="3">+(AK14*100)/AK10</f>
        <v>21.497701460053086</v>
      </c>
      <c r="AL16" s="15"/>
      <c r="AM16" s="15"/>
      <c r="AN16" s="15"/>
      <c r="AO16" s="15"/>
      <c r="AP16" s="15"/>
      <c r="AQ16" s="15"/>
      <c r="AR16" s="15"/>
      <c r="AS16" s="15"/>
      <c r="AT16" s="15"/>
      <c r="AU16" s="15"/>
      <c r="AV16" s="15"/>
      <c r="AW16" s="15"/>
      <c r="AX16" s="15"/>
    </row>
    <row r="17" spans="1:51" s="16" customFormat="1">
      <c r="A17" s="29" t="s">
        <v>25</v>
      </c>
      <c r="B17" s="35">
        <f>+(B15*100)/B10</f>
        <v>7.0113233086385316</v>
      </c>
      <c r="C17" s="35">
        <f t="shared" ref="C17:AF17" si="4">+(C15*100)/C10</f>
        <v>7.1719375244956582</v>
      </c>
      <c r="D17" s="35">
        <f t="shared" si="4"/>
        <v>7.8658181861131595</v>
      </c>
      <c r="E17" s="35">
        <f t="shared" si="4"/>
        <v>9.4955707422843165</v>
      </c>
      <c r="F17" s="35">
        <f t="shared" si="4"/>
        <v>9.9632943818146504</v>
      </c>
      <c r="G17" s="35">
        <f t="shared" si="4"/>
        <v>9.265217955978569</v>
      </c>
      <c r="H17" s="35">
        <f t="shared" si="4"/>
        <v>8.9172065439973753</v>
      </c>
      <c r="I17" s="35">
        <f t="shared" si="4"/>
        <v>9.7204189292847349</v>
      </c>
      <c r="J17" s="35">
        <f t="shared" si="4"/>
        <v>10.125956971512371</v>
      </c>
      <c r="K17" s="35">
        <f t="shared" si="4"/>
        <v>10.266521453079545</v>
      </c>
      <c r="L17" s="35">
        <f t="shared" si="4"/>
        <v>10.534426546054664</v>
      </c>
      <c r="M17" s="35">
        <f t="shared" si="4"/>
        <v>11.642559292200742</v>
      </c>
      <c r="N17" s="35">
        <f t="shared" si="4"/>
        <v>13.215520291907078</v>
      </c>
      <c r="O17" s="35">
        <f t="shared" si="4"/>
        <v>15.270148467526385</v>
      </c>
      <c r="P17" s="35">
        <f t="shared" si="4"/>
        <v>16.473322717405203</v>
      </c>
      <c r="Q17" s="35">
        <f t="shared" si="4"/>
        <v>18.011637007043451</v>
      </c>
      <c r="R17" s="35">
        <f t="shared" si="4"/>
        <v>12.799911660865108</v>
      </c>
      <c r="S17" s="35">
        <f t="shared" si="4"/>
        <v>14.91147636285846</v>
      </c>
      <c r="T17" s="35">
        <f t="shared" si="4"/>
        <v>16.54124110982783</v>
      </c>
      <c r="U17" s="35">
        <f t="shared" si="4"/>
        <v>16.05613373440023</v>
      </c>
      <c r="V17" s="35">
        <f t="shared" si="4"/>
        <v>18.194612551468477</v>
      </c>
      <c r="W17" s="35">
        <f t="shared" si="4"/>
        <v>20.012776790007848</v>
      </c>
      <c r="X17" s="35">
        <f t="shared" si="4"/>
        <v>17.990647108168403</v>
      </c>
      <c r="Y17" s="35">
        <f t="shared" si="4"/>
        <v>15.252276474204029</v>
      </c>
      <c r="Z17" s="35">
        <f t="shared" si="4"/>
        <v>16.831775727510465</v>
      </c>
      <c r="AA17" s="35">
        <f t="shared" si="4"/>
        <v>18.294985983375057</v>
      </c>
      <c r="AB17" s="35">
        <f t="shared" si="4"/>
        <v>17.752887702327762</v>
      </c>
      <c r="AC17" s="35">
        <f t="shared" si="4"/>
        <v>15.797277917811535</v>
      </c>
      <c r="AD17" s="35">
        <f t="shared" si="4"/>
        <v>18.646005854008241</v>
      </c>
      <c r="AE17" s="35">
        <f t="shared" si="4"/>
        <v>25.302013544253558</v>
      </c>
      <c r="AF17" s="35">
        <f t="shared" si="4"/>
        <v>25.936732128411862</v>
      </c>
      <c r="AG17" s="69">
        <f t="shared" ref="AG17:AH17" si="5">+(AG15*100)/AG10</f>
        <v>25.568964191772583</v>
      </c>
      <c r="AH17" s="69">
        <f t="shared" si="5"/>
        <v>23.543244355583724</v>
      </c>
      <c r="AI17" s="69">
        <f t="shared" ref="AI17:AJ17" si="6">+(AI15*100)/AI10</f>
        <v>22.033441759617236</v>
      </c>
      <c r="AJ17" s="69">
        <f t="shared" si="6"/>
        <v>21.675209557139137</v>
      </c>
      <c r="AK17" s="69">
        <f t="shared" ref="AK17" si="7">+(AK15*100)/AK10</f>
        <v>21.185481308041155</v>
      </c>
      <c r="AL17" s="15"/>
      <c r="AM17" s="15"/>
      <c r="AN17" s="15"/>
      <c r="AO17" s="15"/>
      <c r="AP17" s="15"/>
      <c r="AQ17" s="15"/>
      <c r="AR17" s="15"/>
      <c r="AS17" s="15"/>
      <c r="AT17" s="15"/>
      <c r="AU17" s="15"/>
      <c r="AV17" s="15"/>
      <c r="AW17" s="15"/>
      <c r="AX17" s="15"/>
    </row>
    <row r="18" spans="1:51">
      <c r="A18" s="29" t="s">
        <v>12</v>
      </c>
      <c r="B18" s="39">
        <v>210.43543948632171</v>
      </c>
      <c r="C18" s="39">
        <v>888.38447088290548</v>
      </c>
      <c r="D18" s="39">
        <v>41.46307234987178</v>
      </c>
      <c r="E18" s="39">
        <v>228.08354553728202</v>
      </c>
      <c r="F18" s="39">
        <v>3224.6183600433087</v>
      </c>
      <c r="G18" s="39">
        <v>3192.5762957870211</v>
      </c>
      <c r="H18" s="39">
        <v>12741.336353340883</v>
      </c>
      <c r="I18" s="39">
        <v>8322.7392938338053</v>
      </c>
      <c r="J18" s="39">
        <v>6241.5958330933363</v>
      </c>
      <c r="K18" s="39">
        <v>9239.3482629916725</v>
      </c>
      <c r="L18" s="39">
        <v>6323.9776422588902</v>
      </c>
      <c r="M18" s="39">
        <v>7815.4178181582911</v>
      </c>
      <c r="N18" s="39">
        <v>2775.7580431507999</v>
      </c>
      <c r="O18" s="39">
        <v>-6505.8435584140998</v>
      </c>
      <c r="P18" s="39">
        <v>22548.850994445998</v>
      </c>
      <c r="Q18" s="39">
        <v>24425.122147079601</v>
      </c>
      <c r="R18" s="39">
        <v>11938.341414618601</v>
      </c>
      <c r="S18" s="54">
        <v>-1251.810494202</v>
      </c>
      <c r="T18" s="54">
        <v>-1758.3344819363999</v>
      </c>
      <c r="U18" s="54">
        <v>1732</v>
      </c>
      <c r="V18" s="54">
        <v>2304</v>
      </c>
      <c r="W18" s="54">
        <v>12030</v>
      </c>
      <c r="X18" s="54">
        <v>2976</v>
      </c>
      <c r="Y18" s="54">
        <v>19359</v>
      </c>
      <c r="Z18" s="54">
        <v>9356</v>
      </c>
      <c r="AA18" s="54">
        <v>9963</v>
      </c>
      <c r="AB18" s="54">
        <v>13755</v>
      </c>
      <c r="AC18" s="54">
        <v>11768</v>
      </c>
      <c r="AD18" s="54">
        <v>34294</v>
      </c>
      <c r="AE18" s="54">
        <v>34194</v>
      </c>
      <c r="AF18" s="54">
        <v>21433</v>
      </c>
      <c r="AG18" s="38">
        <v>22500</v>
      </c>
      <c r="AH18" s="38">
        <v>24500</v>
      </c>
      <c r="AI18" s="38">
        <v>27000</v>
      </c>
      <c r="AJ18" s="38">
        <v>29000</v>
      </c>
      <c r="AK18" s="38">
        <v>30000</v>
      </c>
      <c r="AL18" s="8"/>
      <c r="AM18" s="8"/>
      <c r="AN18" s="8"/>
      <c r="AO18" s="8"/>
      <c r="AP18" s="8"/>
      <c r="AQ18" s="8"/>
      <c r="AR18" s="8"/>
      <c r="AS18" s="8"/>
      <c r="AT18" s="8"/>
      <c r="AU18" s="8"/>
      <c r="AV18" s="8"/>
      <c r="AW18" s="8"/>
      <c r="AX18" s="8"/>
    </row>
    <row r="19" spans="1:51">
      <c r="A19" s="29" t="s">
        <v>9</v>
      </c>
      <c r="B19" s="3">
        <v>2.988</v>
      </c>
      <c r="C19" s="3">
        <v>2.6909999999999998</v>
      </c>
      <c r="D19" s="3">
        <v>2.0699999999999998</v>
      </c>
      <c r="E19" s="3">
        <v>1.4650000000000001</v>
      </c>
      <c r="F19" s="3">
        <v>2.2000000000000002</v>
      </c>
      <c r="G19" s="3">
        <v>2.9390000000000001</v>
      </c>
      <c r="H19" s="3">
        <v>2.5859999999999999</v>
      </c>
      <c r="I19" s="3">
        <v>2.762</v>
      </c>
      <c r="J19" s="3">
        <v>2.0710000000000002</v>
      </c>
      <c r="K19" s="3">
        <v>2.7410000000000001</v>
      </c>
      <c r="L19" s="36">
        <v>3.1360000000000001</v>
      </c>
      <c r="M19" s="36">
        <v>3.7810000000000001</v>
      </c>
      <c r="N19" s="36">
        <v>3.5779999999999998</v>
      </c>
      <c r="O19" s="36">
        <v>3.8530000000000002</v>
      </c>
      <c r="P19" s="36">
        <v>4.6980000000000004</v>
      </c>
      <c r="Q19" s="36">
        <v>2.831</v>
      </c>
      <c r="R19" s="36">
        <v>2.7770000000000001</v>
      </c>
      <c r="S19" s="36">
        <v>3.8380000000000001</v>
      </c>
      <c r="T19" s="36">
        <v>2.0840000000000001</v>
      </c>
      <c r="U19" s="36">
        <v>0.95099999999999996</v>
      </c>
      <c r="V19" s="36">
        <v>0.88200000000000001</v>
      </c>
      <c r="W19" s="36">
        <v>0.751</v>
      </c>
      <c r="X19" s="36">
        <v>3.07</v>
      </c>
      <c r="Y19" s="36">
        <v>3.9529999999999998</v>
      </c>
      <c r="Z19" s="36">
        <v>4.1280000000000001</v>
      </c>
      <c r="AA19" s="36">
        <v>3.528</v>
      </c>
      <c r="AB19" s="36">
        <v>3.4460000000000002</v>
      </c>
      <c r="AC19" s="36">
        <v>2.9660000000000002</v>
      </c>
      <c r="AD19" s="36">
        <v>3.9009999999999998</v>
      </c>
      <c r="AE19" s="109">
        <v>1.9850000000000001</v>
      </c>
      <c r="AF19" s="109">
        <v>3.4350000000000001</v>
      </c>
      <c r="AG19" s="37">
        <v>3.7</v>
      </c>
      <c r="AH19" s="37">
        <v>3.3</v>
      </c>
      <c r="AI19" s="37">
        <v>4</v>
      </c>
      <c r="AJ19" s="37">
        <v>3.9</v>
      </c>
      <c r="AK19" s="37">
        <v>3.5</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6">
        <v>111.61</v>
      </c>
      <c r="C22" s="6">
        <v>99.77</v>
      </c>
      <c r="D22" s="6">
        <v>103.15</v>
      </c>
      <c r="E22" s="6">
        <v>116.07</v>
      </c>
      <c r="F22" s="6">
        <v>130.02000000000001</v>
      </c>
      <c r="G22" s="6">
        <v>112.8</v>
      </c>
      <c r="H22" s="6">
        <v>102.36</v>
      </c>
      <c r="I22" s="6">
        <v>114.2</v>
      </c>
      <c r="J22" s="6">
        <v>131.13999999999999</v>
      </c>
      <c r="K22" s="6">
        <v>118.54</v>
      </c>
      <c r="L22" s="6">
        <v>107.1</v>
      </c>
      <c r="M22" s="6">
        <v>103.1</v>
      </c>
      <c r="N22" s="6">
        <v>117.86</v>
      </c>
      <c r="O22" s="6">
        <v>119.11</v>
      </c>
      <c r="P22" s="43">
        <v>112.35</v>
      </c>
      <c r="Q22" s="44">
        <v>90.38</v>
      </c>
      <c r="R22" s="43">
        <v>92.24</v>
      </c>
      <c r="S22" s="43">
        <v>82.03</v>
      </c>
      <c r="T22" s="43">
        <v>76.88</v>
      </c>
      <c r="U22" s="43">
        <v>86.98</v>
      </c>
      <c r="V22" s="43">
        <v>105.02</v>
      </c>
      <c r="W22" s="43">
        <v>120.14</v>
      </c>
      <c r="X22" s="43">
        <v>120.2</v>
      </c>
      <c r="Y22" s="43">
        <v>116.96</v>
      </c>
      <c r="Z22" s="43">
        <v>112.67</v>
      </c>
      <c r="AA22" s="66">
        <v>110.35</v>
      </c>
      <c r="AB22" s="66">
        <v>108.88</v>
      </c>
      <c r="AC22" s="66">
        <v>103.12</v>
      </c>
      <c r="AD22" s="66">
        <v>115.07</v>
      </c>
      <c r="AE22" s="66">
        <v>131.07</v>
      </c>
      <c r="AF22" s="66">
        <v>147.16999999999999</v>
      </c>
      <c r="AG22" s="93">
        <v>143.47999999999999</v>
      </c>
      <c r="AH22" s="93">
        <v>136.11000000000001</v>
      </c>
      <c r="AI22" s="93">
        <v>132.84</v>
      </c>
      <c r="AJ22" s="93">
        <v>133.97</v>
      </c>
      <c r="AK22" s="93">
        <v>138.62</v>
      </c>
      <c r="AL22" s="15"/>
      <c r="AM22" s="15"/>
      <c r="AN22" s="15"/>
      <c r="AO22" s="15"/>
      <c r="AP22" s="15"/>
      <c r="AQ22" s="15"/>
      <c r="AR22" s="15"/>
      <c r="AS22" s="15"/>
      <c r="AT22" s="15"/>
      <c r="AU22" s="15"/>
      <c r="AV22" s="15"/>
      <c r="AW22" s="15"/>
      <c r="AX22" s="15"/>
    </row>
    <row r="23" spans="1:51" s="16" customFormat="1">
      <c r="A23" s="29" t="s">
        <v>6</v>
      </c>
      <c r="B23" s="6">
        <v>124.44</v>
      </c>
      <c r="C23" s="6">
        <v>122.35</v>
      </c>
      <c r="D23" s="6">
        <v>132.11000000000001</v>
      </c>
      <c r="E23" s="6">
        <v>145.22999999999999</v>
      </c>
      <c r="F23" s="6">
        <v>143.12</v>
      </c>
      <c r="G23" s="6">
        <v>132.44999999999999</v>
      </c>
      <c r="H23" s="6">
        <v>102.59</v>
      </c>
      <c r="I23" s="6">
        <v>107.22</v>
      </c>
      <c r="J23" s="6">
        <v>116.17</v>
      </c>
      <c r="K23" s="6">
        <v>124.28</v>
      </c>
      <c r="L23" s="6">
        <v>134.38</v>
      </c>
      <c r="M23" s="6">
        <v>140.84699453551912</v>
      </c>
      <c r="N23" s="6">
        <v>141.43199999999999</v>
      </c>
      <c r="O23" s="46">
        <v>157.2252</v>
      </c>
      <c r="P23" s="46">
        <v>165.15449999999998</v>
      </c>
      <c r="Q23" s="46">
        <v>127.29577464788733</v>
      </c>
      <c r="R23" s="46">
        <v>138.35999999999999</v>
      </c>
      <c r="S23" s="46">
        <v>108.2796</v>
      </c>
      <c r="T23" s="46">
        <v>99.944000000000003</v>
      </c>
      <c r="U23" s="46">
        <v>114.81360000000001</v>
      </c>
      <c r="V23" s="46">
        <v>143.87739999999999</v>
      </c>
      <c r="W23" s="46">
        <v>146.57079999999999</v>
      </c>
      <c r="X23" s="46">
        <v>127.41200000000001</v>
      </c>
      <c r="Y23" s="46">
        <v>122.80799999999999</v>
      </c>
      <c r="Z23" s="46">
        <v>135.20400000000001</v>
      </c>
      <c r="AA23" s="88">
        <v>125.79899999999998</v>
      </c>
      <c r="AB23" s="88">
        <v>121.94560000000001</v>
      </c>
      <c r="AC23" s="88">
        <v>125.8064</v>
      </c>
      <c r="AD23" s="88">
        <v>130.02909999999997</v>
      </c>
      <c r="AE23" s="88">
        <v>140.2449</v>
      </c>
      <c r="AF23" s="88">
        <v>160.4153</v>
      </c>
      <c r="AG23" s="94">
        <v>160.69759999999999</v>
      </c>
      <c r="AH23" s="94">
        <v>151.08210000000003</v>
      </c>
      <c r="AI23" s="94">
        <v>144.79560000000001</v>
      </c>
      <c r="AJ23" s="94">
        <v>143.34790000000001</v>
      </c>
      <c r="AK23" s="94">
        <v>146.93720000000002</v>
      </c>
      <c r="AL23" s="15"/>
      <c r="AM23" s="15"/>
      <c r="AN23" s="15"/>
      <c r="AO23" s="15"/>
      <c r="AP23" s="15"/>
      <c r="AQ23" s="15"/>
      <c r="AR23" s="15"/>
      <c r="AS23" s="15"/>
      <c r="AT23" s="15"/>
      <c r="AU23" s="15"/>
      <c r="AV23" s="15"/>
      <c r="AW23" s="15"/>
      <c r="AX23" s="15"/>
    </row>
    <row r="24" spans="1:51" s="16" customFormat="1">
      <c r="A24" s="29" t="s">
        <v>7</v>
      </c>
      <c r="B24" s="40">
        <v>2.06</v>
      </c>
      <c r="C24" s="40">
        <v>2.37</v>
      </c>
      <c r="D24" s="40">
        <v>0.56000000000000005</v>
      </c>
      <c r="E24" s="40">
        <v>0.31</v>
      </c>
      <c r="F24" s="40">
        <v>0.36</v>
      </c>
      <c r="G24" s="40">
        <v>0.3</v>
      </c>
      <c r="H24" s="40">
        <v>0</v>
      </c>
      <c r="I24" s="40">
        <v>0.2</v>
      </c>
      <c r="J24" s="40">
        <v>0</v>
      </c>
      <c r="K24" s="40">
        <v>0</v>
      </c>
      <c r="L24" s="40">
        <v>0</v>
      </c>
      <c r="M24" s="40">
        <v>0</v>
      </c>
      <c r="N24" s="40">
        <v>0</v>
      </c>
      <c r="O24" s="40">
        <v>0.25</v>
      </c>
      <c r="P24" s="45">
        <v>0.5</v>
      </c>
      <c r="Q24" s="47">
        <v>0.5</v>
      </c>
      <c r="R24" s="45">
        <v>0.1</v>
      </c>
      <c r="S24" s="45">
        <v>0</v>
      </c>
      <c r="T24" s="45">
        <v>0</v>
      </c>
      <c r="U24" s="45">
        <v>0</v>
      </c>
      <c r="V24" s="45">
        <v>0</v>
      </c>
      <c r="W24" s="45">
        <v>0</v>
      </c>
      <c r="X24" s="45">
        <v>0</v>
      </c>
      <c r="Y24" s="45">
        <v>-0.1</v>
      </c>
      <c r="Z24" s="45">
        <v>-0.1</v>
      </c>
      <c r="AA24" s="40">
        <v>-0.1</v>
      </c>
      <c r="AB24" s="40">
        <v>-0.1</v>
      </c>
      <c r="AC24" s="40">
        <v>-0.1</v>
      </c>
      <c r="AD24" s="40">
        <v>-0.1</v>
      </c>
      <c r="AE24" s="40">
        <v>-0.1</v>
      </c>
      <c r="AF24" s="40">
        <v>-0.1</v>
      </c>
      <c r="AG24" s="93">
        <v>-0.1</v>
      </c>
      <c r="AH24" s="93">
        <v>-0.1</v>
      </c>
      <c r="AI24" s="93">
        <v>-0.1</v>
      </c>
      <c r="AJ24" s="93">
        <v>-0.1</v>
      </c>
      <c r="AK24" s="93">
        <v>-0.1</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1.2430000000000001</v>
      </c>
      <c r="C27" s="3">
        <v>0.69599999999999995</v>
      </c>
      <c r="D27" s="3">
        <v>-0.129</v>
      </c>
      <c r="E27" s="3">
        <v>0.13500000000000001</v>
      </c>
      <c r="F27" s="3">
        <v>1.7470000000000001</v>
      </c>
      <c r="G27" s="3">
        <v>0.66400000000000003</v>
      </c>
      <c r="H27" s="3">
        <v>-0.34100000000000003</v>
      </c>
      <c r="I27" s="3">
        <v>-0.67500000000000004</v>
      </c>
      <c r="J27" s="3">
        <v>-0.73899999999999999</v>
      </c>
      <c r="K27" s="3">
        <v>-0.92400000000000004</v>
      </c>
      <c r="L27" s="36">
        <v>-0.25900000000000001</v>
      </c>
      <c r="M27" s="36">
        <v>-0.01</v>
      </c>
      <c r="N27" s="36">
        <v>-0.28299999999999997</v>
      </c>
      <c r="O27" s="36">
        <v>0.252</v>
      </c>
      <c r="P27" s="36">
        <v>6.3E-2</v>
      </c>
      <c r="Q27" s="36">
        <v>1.3839999999999999</v>
      </c>
      <c r="R27" s="36">
        <v>-1.35</v>
      </c>
      <c r="S27" s="36">
        <v>-0.74199999999999999</v>
      </c>
      <c r="T27" s="36">
        <v>-0.27800000000000002</v>
      </c>
      <c r="U27" s="36">
        <v>-4.9000000000000002E-2</v>
      </c>
      <c r="V27" s="36">
        <v>0.33200000000000002</v>
      </c>
      <c r="W27" s="36">
        <v>2.758</v>
      </c>
      <c r="X27" s="36">
        <v>0.79900000000000004</v>
      </c>
      <c r="Y27" s="36">
        <v>-0.124</v>
      </c>
      <c r="Z27" s="36">
        <v>0.48599999999999999</v>
      </c>
      <c r="AA27" s="36">
        <v>0.98899999999999999</v>
      </c>
      <c r="AB27" s="36">
        <v>0.46800000000000003</v>
      </c>
      <c r="AC27" s="36">
        <v>-2.7E-2</v>
      </c>
      <c r="AD27" s="36">
        <v>-0.23499999999999999</v>
      </c>
      <c r="AE27" s="109">
        <v>2.4969999999999999</v>
      </c>
      <c r="AF27" s="109">
        <v>3.2679999999999998</v>
      </c>
      <c r="AG27" s="37">
        <v>2.2999999999999998</v>
      </c>
      <c r="AH27" s="37">
        <v>1.8</v>
      </c>
      <c r="AI27" s="37">
        <v>1.6</v>
      </c>
      <c r="AJ27" s="37">
        <v>1</v>
      </c>
      <c r="AK27" s="37">
        <v>0.5</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v>-3.3</v>
      </c>
      <c r="C30" s="33">
        <v>-2.2999999999999998</v>
      </c>
      <c r="D30" s="33">
        <v>-0.3</v>
      </c>
      <c r="E30" s="33">
        <v>2.2999999999999998</v>
      </c>
      <c r="F30" s="33">
        <v>3.6</v>
      </c>
      <c r="G30" s="33">
        <v>-7.1</v>
      </c>
      <c r="H30" s="33">
        <v>0.4</v>
      </c>
      <c r="I30" s="33">
        <v>5.3</v>
      </c>
      <c r="J30" s="33">
        <v>-6.5</v>
      </c>
      <c r="K30" s="33">
        <v>-1.5</v>
      </c>
      <c r="L30" s="65">
        <v>3.2769106436163682</v>
      </c>
      <c r="M30" s="65">
        <v>4.7446224661414513</v>
      </c>
      <c r="N30" s="65">
        <v>1.428209245330845</v>
      </c>
      <c r="O30" s="65">
        <v>4.340943176137313</v>
      </c>
      <c r="P30" s="65">
        <v>2.7868721552343572</v>
      </c>
      <c r="Q30" s="65">
        <v>-3.2007458048477071</v>
      </c>
      <c r="R30" s="65">
        <v>-21.300160513643679</v>
      </c>
      <c r="S30" s="65">
        <v>15.99021007546404</v>
      </c>
      <c r="T30" s="36">
        <v>-4.0999999999999996</v>
      </c>
      <c r="U30" s="36">
        <v>1.3</v>
      </c>
      <c r="V30" s="36">
        <v>1.5</v>
      </c>
      <c r="W30" s="36">
        <v>2</v>
      </c>
      <c r="X30" s="36">
        <v>-2.2999999999999998</v>
      </c>
      <c r="Y30" s="36">
        <v>0.4</v>
      </c>
      <c r="Z30" s="36">
        <v>2.4</v>
      </c>
      <c r="AA30" s="33">
        <v>1.9</v>
      </c>
      <c r="AB30" s="33">
        <v>-3.5</v>
      </c>
      <c r="AC30" s="33">
        <v>-10.4</v>
      </c>
      <c r="AD30" s="33">
        <v>5.8</v>
      </c>
      <c r="AE30" s="33">
        <v>-0.5</v>
      </c>
      <c r="AF30" s="33">
        <v>0.2</v>
      </c>
      <c r="AG30" s="95">
        <v>-0.6</v>
      </c>
      <c r="AH30" s="95">
        <v>-0.1</v>
      </c>
      <c r="AI30" s="95">
        <v>-0.4</v>
      </c>
      <c r="AJ30" s="95">
        <v>0.3</v>
      </c>
      <c r="AK30" s="95">
        <v>0.1</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v>-2.536</v>
      </c>
      <c r="C33" s="3">
        <v>-3.8730000000000002</v>
      </c>
      <c r="D33" s="3">
        <v>-4.7439999999999998</v>
      </c>
      <c r="E33" s="3">
        <v>-4.9050000000000002</v>
      </c>
      <c r="F33" s="3">
        <v>-3.786</v>
      </c>
      <c r="G33" s="3">
        <v>-4.8330000000000002</v>
      </c>
      <c r="H33" s="3">
        <v>-7.1440000000000001</v>
      </c>
      <c r="I33" s="3">
        <v>-7.8140000000000001</v>
      </c>
      <c r="J33" s="3">
        <v>-6.0389999999999997</v>
      </c>
      <c r="K33" s="3">
        <v>-7.7060000000000004</v>
      </c>
      <c r="L33" s="48">
        <v>-8.0459999999999994</v>
      </c>
      <c r="M33" s="48">
        <v>-5.8810000000000002</v>
      </c>
      <c r="N33" s="48">
        <v>-4.9630000000000001</v>
      </c>
      <c r="O33" s="48">
        <v>-3.492</v>
      </c>
      <c r="P33" s="48">
        <v>-3.21</v>
      </c>
      <c r="Q33" s="48">
        <v>-4.5309999999999997</v>
      </c>
      <c r="R33" s="48">
        <v>-10.192</v>
      </c>
      <c r="S33" s="36">
        <v>-9.0760000000000005</v>
      </c>
      <c r="T33" s="36">
        <v>-8.9860000000000007</v>
      </c>
      <c r="U33" s="36">
        <v>-8.1959999999999997</v>
      </c>
      <c r="V33" s="36">
        <v>-7.6109999999999998</v>
      </c>
      <c r="W33" s="36">
        <v>-5.6159999999999997</v>
      </c>
      <c r="X33" s="36">
        <v>-3.6779999999999999</v>
      </c>
      <c r="Y33" s="36">
        <v>-3.6</v>
      </c>
      <c r="Z33" s="36">
        <v>-3.0990000000000002</v>
      </c>
      <c r="AA33" s="36">
        <v>-2.4710000000000001</v>
      </c>
      <c r="AB33" s="36">
        <v>-3.0449999999999999</v>
      </c>
      <c r="AC33" s="36">
        <v>-9.0530000000000008</v>
      </c>
      <c r="AD33" s="36">
        <v>-6.1040000000000001</v>
      </c>
      <c r="AE33" s="109">
        <v>-4.3540000000000001</v>
      </c>
      <c r="AF33" s="109">
        <v>-5.7590000000000003</v>
      </c>
      <c r="AG33" s="37">
        <v>-6.4</v>
      </c>
      <c r="AH33" s="37">
        <v>-4.0999999999999996</v>
      </c>
      <c r="AI33" s="37">
        <v>-3.4</v>
      </c>
      <c r="AJ33" s="37">
        <v>-3.6</v>
      </c>
      <c r="AK33" s="37">
        <v>-3.8</v>
      </c>
      <c r="AL33" s="15"/>
      <c r="AM33" s="15"/>
      <c r="AN33" s="15"/>
      <c r="AO33" s="15"/>
      <c r="AP33" s="15"/>
      <c r="AQ33" s="15"/>
      <c r="AR33" s="15"/>
      <c r="AS33" s="15"/>
      <c r="AT33" s="15"/>
      <c r="AU33" s="15"/>
      <c r="AV33" s="15"/>
      <c r="AW33" s="15"/>
      <c r="AX33" s="15"/>
    </row>
    <row r="34" spans="1:51" s="16" customFormat="1">
      <c r="A34" s="31" t="s">
        <v>30</v>
      </c>
      <c r="B34" s="35">
        <v>107.98899168620599</v>
      </c>
      <c r="C34" s="35">
        <v>135.145568483701</v>
      </c>
      <c r="D34" s="35">
        <v>192.61970781515399</v>
      </c>
      <c r="E34" s="35">
        <v>225.59396805558998</v>
      </c>
      <c r="F34" s="35">
        <v>226.67907118859901</v>
      </c>
      <c r="G34" s="35">
        <v>222.443261759141</v>
      </c>
      <c r="H34" s="35">
        <v>293.94816362464599</v>
      </c>
      <c r="I34" s="35">
        <v>361.63913708969596</v>
      </c>
      <c r="J34" s="35">
        <v>401.95758690522399</v>
      </c>
      <c r="K34" s="35">
        <v>469.61815587762595</v>
      </c>
      <c r="L34" s="35">
        <v>673.55447736001099</v>
      </c>
      <c r="M34" s="35">
        <v>844.66719328809802</v>
      </c>
      <c r="N34" s="35">
        <v>846.89590614512997</v>
      </c>
      <c r="O34" s="35">
        <v>895.32124949340903</v>
      </c>
      <c r="P34" s="35">
        <v>973.29675448881392</v>
      </c>
      <c r="Q34" s="35">
        <v>1030.76272890929</v>
      </c>
      <c r="R34" s="35">
        <v>1051.65494313771</v>
      </c>
      <c r="S34" s="35">
        <v>1096.06858980425</v>
      </c>
      <c r="T34" s="35">
        <v>1295.8387767602301</v>
      </c>
      <c r="U34" s="35">
        <v>1268.0855266499</v>
      </c>
      <c r="V34" s="35">
        <v>1266.85141953887</v>
      </c>
      <c r="W34" s="35">
        <v>1260.6804159973799</v>
      </c>
      <c r="X34" s="1">
        <v>1233.0977788047801</v>
      </c>
      <c r="Y34" s="1">
        <v>1216.51874059327</v>
      </c>
      <c r="Z34" s="1">
        <v>1264.5999999999999</v>
      </c>
      <c r="AA34" s="1">
        <v>1288.907937325906</v>
      </c>
      <c r="AB34" s="1">
        <v>1313.6831179042556</v>
      </c>
      <c r="AC34" s="1">
        <v>1338.93452300952</v>
      </c>
      <c r="AD34" s="1">
        <v>1407.7</v>
      </c>
      <c r="AE34" s="1">
        <v>1228.7</v>
      </c>
      <c r="AF34" s="1">
        <v>1269.9000000000001</v>
      </c>
      <c r="AG34" s="2">
        <v>1288.0999999999999</v>
      </c>
      <c r="AH34" s="2">
        <v>1306</v>
      </c>
      <c r="AI34" s="2">
        <v>1327.5</v>
      </c>
      <c r="AJ34" s="2">
        <v>1349.1</v>
      </c>
      <c r="AK34" s="2">
        <v>1369.4</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35">
        <v>86.814181331856389</v>
      </c>
      <c r="C37" s="35">
        <v>86.96449167058887</v>
      </c>
      <c r="D37" s="35">
        <v>87.125895829060624</v>
      </c>
      <c r="E37" s="35">
        <v>87.113693573621276</v>
      </c>
      <c r="F37" s="35">
        <v>87.033835043888899</v>
      </c>
      <c r="G37" s="35">
        <v>86.946839811271005</v>
      </c>
      <c r="H37" s="35">
        <v>86.762009202129121</v>
      </c>
      <c r="I37" s="35">
        <v>86.547754612054888</v>
      </c>
      <c r="J37" s="35">
        <v>86.351962284446429</v>
      </c>
      <c r="K37" s="35">
        <v>86.157117477041155</v>
      </c>
      <c r="L37" s="35">
        <v>85.931169751577073</v>
      </c>
      <c r="M37" s="35">
        <v>85.503610588092556</v>
      </c>
      <c r="N37" s="35">
        <v>84.991644407532903</v>
      </c>
      <c r="O37" s="35">
        <v>84.556190555146586</v>
      </c>
      <c r="P37" s="35">
        <v>84.115041667884839</v>
      </c>
      <c r="Q37" s="35">
        <v>83.560003233701721</v>
      </c>
      <c r="R37" s="35">
        <v>82.883638536667505</v>
      </c>
      <c r="S37" s="35">
        <v>82.15224799283942</v>
      </c>
      <c r="T37" s="35">
        <v>81.221183215539398</v>
      </c>
      <c r="U37" s="35">
        <v>80.262097820343527</v>
      </c>
      <c r="V37" s="35">
        <v>79.299565792439296</v>
      </c>
      <c r="W37" s="35">
        <v>78.379969851955522</v>
      </c>
      <c r="X37" s="1">
        <v>77.547637537626727</v>
      </c>
      <c r="Y37" s="1">
        <v>76.831284135342415</v>
      </c>
      <c r="Z37" s="1">
        <v>76.102908382088174</v>
      </c>
      <c r="AA37" s="1">
        <v>75.381437774880879</v>
      </c>
      <c r="AB37" s="1">
        <v>74.666806851571735</v>
      </c>
      <c r="AC37" s="1">
        <v>73.95895077060608</v>
      </c>
      <c r="AD37" s="1">
        <v>73.257805305139968</v>
      </c>
      <c r="AE37" s="1">
        <v>72.56330683721265</v>
      </c>
      <c r="AF37" s="1">
        <v>71.875392351974199</v>
      </c>
      <c r="AG37" s="2">
        <v>71.2</v>
      </c>
      <c r="AH37" s="2">
        <v>70.5</v>
      </c>
      <c r="AI37" s="2">
        <v>69.900000000000006</v>
      </c>
      <c r="AJ37" s="2">
        <v>69.400000000000006</v>
      </c>
      <c r="AK37" s="2">
        <v>68.900000000000006</v>
      </c>
      <c r="AL37" s="15"/>
      <c r="AM37" s="15"/>
      <c r="AN37" s="15"/>
      <c r="AO37" s="15"/>
      <c r="AP37" s="15"/>
      <c r="AQ37" s="15"/>
      <c r="AR37" s="15"/>
      <c r="AS37" s="15"/>
      <c r="AT37" s="15"/>
      <c r="AU37" s="15"/>
      <c r="AV37" s="15"/>
      <c r="AW37" s="15"/>
      <c r="AX37" s="15"/>
    </row>
    <row r="38" spans="1:51" s="16" customFormat="1">
      <c r="A38" s="31" t="s">
        <v>8</v>
      </c>
      <c r="B38" s="3">
        <v>2.5</v>
      </c>
      <c r="C38" s="3">
        <v>2.8919999999999999</v>
      </c>
      <c r="D38" s="3">
        <v>3.15</v>
      </c>
      <c r="E38" s="3">
        <v>3.367</v>
      </c>
      <c r="F38" s="3">
        <v>3.4</v>
      </c>
      <c r="G38" s="3">
        <v>4.0999999999999996</v>
      </c>
      <c r="H38" s="3">
        <v>4.6669999999999998</v>
      </c>
      <c r="I38" s="3">
        <v>4.7329999999999997</v>
      </c>
      <c r="J38" s="3">
        <v>5.0419999999999998</v>
      </c>
      <c r="K38" s="3">
        <v>5.3579999999999997</v>
      </c>
      <c r="L38" s="3">
        <v>5.242</v>
      </c>
      <c r="M38" s="3">
        <v>4.7329999999999997</v>
      </c>
      <c r="N38" s="3">
        <v>4.4249999999999998</v>
      </c>
      <c r="O38" s="3">
        <v>4.117</v>
      </c>
      <c r="P38" s="3">
        <v>3.8330000000000002</v>
      </c>
      <c r="Q38" s="3">
        <v>3.9830000000000001</v>
      </c>
      <c r="R38" s="3">
        <v>5.0750000000000002</v>
      </c>
      <c r="S38" s="36">
        <v>5.0579999999999998</v>
      </c>
      <c r="T38" s="36">
        <v>4.5830000000000002</v>
      </c>
      <c r="U38" s="36">
        <v>4.3250000000000002</v>
      </c>
      <c r="V38" s="36">
        <v>4.008</v>
      </c>
      <c r="W38" s="36">
        <v>3.5830000000000002</v>
      </c>
      <c r="X38" s="36">
        <v>3.375</v>
      </c>
      <c r="Y38" s="36">
        <v>3.1080000000000001</v>
      </c>
      <c r="Z38" s="36">
        <v>2.8250000000000002</v>
      </c>
      <c r="AA38" s="36">
        <v>2.4420000000000002</v>
      </c>
      <c r="AB38" s="36">
        <v>2.3580000000000001</v>
      </c>
      <c r="AC38" s="36">
        <v>2.7829999999999999</v>
      </c>
      <c r="AD38" s="36">
        <v>2.8079999999999998</v>
      </c>
      <c r="AE38" s="109">
        <v>2.5920000000000001</v>
      </c>
      <c r="AF38" s="109">
        <v>2.5670000000000002</v>
      </c>
      <c r="AG38" s="37">
        <v>2.5</v>
      </c>
      <c r="AH38" s="37">
        <v>2.4</v>
      </c>
      <c r="AI38" s="37">
        <v>2.5</v>
      </c>
      <c r="AJ38" s="37">
        <v>2.6</v>
      </c>
      <c r="AK38" s="37">
        <v>2.6</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16" customFormat="1">
      <c r="A41" s="29" t="s">
        <v>33</v>
      </c>
      <c r="B41" s="50">
        <v>46.85</v>
      </c>
      <c r="C41" s="50">
        <v>46.6</v>
      </c>
      <c r="D41" s="50">
        <v>46.3</v>
      </c>
      <c r="E41" s="50">
        <v>46.02</v>
      </c>
      <c r="F41" s="50">
        <v>45.69</v>
      </c>
      <c r="G41" s="50">
        <v>45.35</v>
      </c>
      <c r="H41" s="50">
        <v>45.03</v>
      </c>
      <c r="I41" s="50">
        <v>44.74</v>
      </c>
      <c r="J41" s="50">
        <v>44.44</v>
      </c>
      <c r="K41" s="50">
        <v>44.19</v>
      </c>
      <c r="L41" s="50">
        <v>43.97</v>
      </c>
      <c r="M41" s="50">
        <v>43.79</v>
      </c>
      <c r="N41" s="50">
        <v>43.6</v>
      </c>
      <c r="O41" s="50">
        <v>43.43</v>
      </c>
      <c r="P41" s="50">
        <v>43.26</v>
      </c>
      <c r="Q41" s="50">
        <v>43.08</v>
      </c>
      <c r="R41" s="50">
        <v>42.94</v>
      </c>
      <c r="S41" s="50">
        <v>42.82</v>
      </c>
      <c r="T41" s="50">
        <v>42.54</v>
      </c>
      <c r="U41" s="50">
        <v>42.46</v>
      </c>
      <c r="V41" s="50">
        <v>42.37</v>
      </c>
      <c r="W41" s="50">
        <v>42.23</v>
      </c>
      <c r="X41" s="3">
        <v>42.01</v>
      </c>
      <c r="Y41" s="3">
        <v>41.868000000000002</v>
      </c>
      <c r="Z41" s="3">
        <v>41.726479980956917</v>
      </c>
      <c r="AA41" s="3">
        <v>41.585438320464284</v>
      </c>
      <c r="AB41" s="3">
        <v>41.444873401599587</v>
      </c>
      <c r="AC41" s="3">
        <v>41.304783612905773</v>
      </c>
      <c r="AD41" s="3">
        <v>41.165167348372741</v>
      </c>
      <c r="AE41" s="3">
        <v>41.026023007418942</v>
      </c>
      <c r="AF41" s="3">
        <v>40.9</v>
      </c>
      <c r="AG41" s="18">
        <v>40.799999999999997</v>
      </c>
      <c r="AH41" s="18">
        <v>40.700000000000003</v>
      </c>
      <c r="AI41" s="18">
        <v>40.6</v>
      </c>
      <c r="AJ41" s="18">
        <v>40.5</v>
      </c>
      <c r="AK41" s="18">
        <v>40.4</v>
      </c>
      <c r="AL41" s="15"/>
      <c r="AM41" s="15"/>
      <c r="AN41" s="15"/>
      <c r="AO41" s="15"/>
      <c r="AP41" s="15"/>
      <c r="AQ41" s="15"/>
      <c r="AR41" s="15"/>
      <c r="AS41" s="15"/>
      <c r="AT41" s="15"/>
      <c r="AU41" s="15"/>
      <c r="AV41" s="15"/>
      <c r="AW41" s="15"/>
      <c r="AX41" s="15"/>
    </row>
    <row r="42" spans="1:51" s="16" customFormat="1">
      <c r="A42" s="29" t="s">
        <v>32</v>
      </c>
      <c r="B42" s="35">
        <v>249.27799999999999</v>
      </c>
      <c r="C42" s="35">
        <v>249.20400000000001</v>
      </c>
      <c r="D42" s="35">
        <v>249.13</v>
      </c>
      <c r="E42" s="35">
        <v>249.05600000000001</v>
      </c>
      <c r="F42" s="35">
        <v>248.982</v>
      </c>
      <c r="G42" s="35">
        <v>248.90799999999999</v>
      </c>
      <c r="H42" s="35">
        <v>248.834</v>
      </c>
      <c r="I42" s="35">
        <v>248.76</v>
      </c>
      <c r="J42" s="35">
        <v>248.87799999999999</v>
      </c>
      <c r="K42" s="35">
        <v>248.99600000000001</v>
      </c>
      <c r="L42" s="35">
        <v>249.114</v>
      </c>
      <c r="M42" s="35">
        <v>249.232</v>
      </c>
      <c r="N42" s="35">
        <v>249.35</v>
      </c>
      <c r="O42" s="35">
        <v>249.41200000000001</v>
      </c>
      <c r="P42" s="35">
        <v>249.47399999999999</v>
      </c>
      <c r="Q42" s="35">
        <v>249.536</v>
      </c>
      <c r="R42" s="35">
        <v>249.59800000000001</v>
      </c>
      <c r="S42" s="35">
        <v>249.66</v>
      </c>
      <c r="T42" s="35">
        <v>249.64400000000001</v>
      </c>
      <c r="U42" s="35">
        <v>249.62799999999999</v>
      </c>
      <c r="V42" s="35">
        <v>249.61199999999999</v>
      </c>
      <c r="W42" s="35">
        <v>249.596</v>
      </c>
      <c r="X42" s="1">
        <v>249.58</v>
      </c>
      <c r="Y42" s="1">
        <v>249.59680000000003</v>
      </c>
      <c r="Z42" s="1">
        <v>249.61360113085988</v>
      </c>
      <c r="AA42" s="1">
        <v>249.63040339265569</v>
      </c>
      <c r="AB42" s="1">
        <v>249.64720678546362</v>
      </c>
      <c r="AC42" s="1">
        <v>249.66401130935978</v>
      </c>
      <c r="AD42" s="1">
        <v>249.68081696442027</v>
      </c>
      <c r="AE42" s="1">
        <v>249.69762375072128</v>
      </c>
      <c r="AF42" s="1">
        <v>249.71443166833893</v>
      </c>
      <c r="AG42" s="2">
        <v>249.71443166833893</v>
      </c>
      <c r="AH42" s="2">
        <v>249.71443166833893</v>
      </c>
      <c r="AI42" s="2">
        <v>249.71443166833893</v>
      </c>
      <c r="AJ42" s="2">
        <v>249.8</v>
      </c>
      <c r="AK42" s="2">
        <v>249.9</v>
      </c>
      <c r="AL42" s="15"/>
      <c r="AM42" s="15"/>
      <c r="AN42" s="15"/>
      <c r="AO42" s="15"/>
      <c r="AP42" s="15"/>
      <c r="AQ42" s="15"/>
      <c r="AR42" s="15"/>
      <c r="AS42" s="15"/>
      <c r="AT42" s="15"/>
      <c r="AU42" s="15"/>
      <c r="AV42" s="15"/>
      <c r="AW42" s="15"/>
      <c r="AX42" s="15"/>
    </row>
    <row r="43" spans="1:51" s="16" customFormat="1">
      <c r="A43" s="29" t="s">
        <v>34</v>
      </c>
      <c r="B43" s="35">
        <v>1109.8872229999999</v>
      </c>
      <c r="C43" s="35">
        <v>1173.3153219999999</v>
      </c>
      <c r="D43" s="35">
        <v>1183.4472430000001</v>
      </c>
      <c r="E43" s="35">
        <v>1204.6901740000001</v>
      </c>
      <c r="F43" s="35">
        <v>1200.7884859999999</v>
      </c>
      <c r="G43" s="35">
        <v>1157.829581</v>
      </c>
      <c r="H43" s="35">
        <v>1196.516431</v>
      </c>
      <c r="I43" s="35">
        <v>1220.527947</v>
      </c>
      <c r="J43" s="35">
        <v>1203.3773880000001</v>
      </c>
      <c r="K43" s="35">
        <v>1220.0475700000002</v>
      </c>
      <c r="L43" s="35">
        <v>1242.093574</v>
      </c>
      <c r="M43" s="35">
        <v>1266.0097479999999</v>
      </c>
      <c r="N43" s="35">
        <v>1239.2553160000002</v>
      </c>
      <c r="O43" s="35">
        <v>1231.495944</v>
      </c>
      <c r="P43" s="35">
        <v>1252.2291620000001</v>
      </c>
      <c r="Q43" s="35">
        <v>1210.135669</v>
      </c>
      <c r="R43" s="35">
        <v>1103.869676</v>
      </c>
      <c r="S43" s="35">
        <v>1171.6248350000001</v>
      </c>
      <c r="T43" s="35">
        <v>1191.0746029999998</v>
      </c>
      <c r="U43" s="35">
        <v>1230.16849</v>
      </c>
      <c r="V43" s="35">
        <v>1246.5159760000001</v>
      </c>
      <c r="W43" s="35">
        <v>1214.048358</v>
      </c>
      <c r="X43" s="1">
        <v>1211.5276622000001</v>
      </c>
      <c r="Y43" s="1">
        <v>1209.012200052576</v>
      </c>
      <c r="Z43" s="1">
        <v>1206.5019606912365</v>
      </c>
      <c r="AA43" s="1">
        <v>1203.9969332720518</v>
      </c>
      <c r="AB43" s="1">
        <v>1201.4971069736073</v>
      </c>
      <c r="AC43" s="1">
        <v>1199.0024709969566</v>
      </c>
      <c r="AD43" s="1">
        <v>1196.5130145655748</v>
      </c>
      <c r="AE43" s="1">
        <v>1194.028726925312</v>
      </c>
      <c r="AF43" s="1">
        <v>1191.5495973443469</v>
      </c>
      <c r="AG43" s="2">
        <v>1187.5999999999999</v>
      </c>
      <c r="AH43" s="2">
        <v>1183.2</v>
      </c>
      <c r="AI43" s="2">
        <v>1178.9000000000001</v>
      </c>
      <c r="AJ43" s="2">
        <v>1174.0999999999999</v>
      </c>
      <c r="AK43" s="2">
        <v>1170</v>
      </c>
      <c r="AL43" s="15"/>
      <c r="AM43" s="15"/>
      <c r="AN43" s="15"/>
      <c r="AO43" s="15"/>
      <c r="AP43" s="15"/>
      <c r="AQ43" s="15"/>
      <c r="AR43" s="15"/>
      <c r="AS43" s="15"/>
      <c r="AT43" s="15"/>
      <c r="AU43" s="15"/>
      <c r="AV43" s="15"/>
      <c r="AW43" s="15"/>
      <c r="AX43" s="15"/>
    </row>
    <row r="44" spans="1:51" s="16" customFormat="1">
      <c r="A44" s="29" t="s">
        <v>35</v>
      </c>
      <c r="B44" s="35">
        <v>8.912179795400526</v>
      </c>
      <c r="C44" s="35">
        <v>9.3894520850505359</v>
      </c>
      <c r="D44" s="35">
        <v>9.4344441760536988</v>
      </c>
      <c r="E44" s="35">
        <v>9.5795078922048091</v>
      </c>
      <c r="F44" s="35">
        <v>9.525758077695011</v>
      </c>
      <c r="G44" s="35">
        <v>9.1600441534810138</v>
      </c>
      <c r="H44" s="35">
        <v>9.448842945250373</v>
      </c>
      <c r="I44" s="35">
        <v>9.6223516236607463</v>
      </c>
      <c r="J44" s="35">
        <v>9.4643087086803668</v>
      </c>
      <c r="K44" s="35">
        <v>9.5731301345678528</v>
      </c>
      <c r="L44" s="35">
        <v>9.7252820589110396</v>
      </c>
      <c r="M44" s="35">
        <v>9.9092034971548433</v>
      </c>
      <c r="N44" s="35">
        <v>9.6988825182158998</v>
      </c>
      <c r="O44" s="35">
        <v>9.6320486179548546</v>
      </c>
      <c r="P44" s="35">
        <v>9.782963898719542</v>
      </c>
      <c r="Q44" s="35">
        <v>9.4495339715608733</v>
      </c>
      <c r="R44" s="35">
        <v>8.6208163877326296</v>
      </c>
      <c r="S44" s="35">
        <v>9.1483160381041628</v>
      </c>
      <c r="T44" s="35">
        <v>9.3174266660408502</v>
      </c>
      <c r="U44" s="35">
        <v>9.638628289808743</v>
      </c>
      <c r="V44" s="35">
        <v>9.7808150653222956</v>
      </c>
      <c r="W44" s="35">
        <v>9.5387061032716307</v>
      </c>
      <c r="X44" s="1">
        <v>9.5226884617772036</v>
      </c>
      <c r="Y44" s="1">
        <v>9.506697717519808</v>
      </c>
      <c r="Z44" s="1">
        <v>9.4907338253329119</v>
      </c>
      <c r="AA44" s="1">
        <v>9.4747967401258233</v>
      </c>
      <c r="AB44" s="1">
        <v>9.4588864168835709</v>
      </c>
      <c r="AC44" s="1">
        <v>9.4430028106667709</v>
      </c>
      <c r="AD44" s="1">
        <v>9.4271458766115064</v>
      </c>
      <c r="AE44" s="1">
        <v>9.4113155699291937</v>
      </c>
      <c r="AF44" s="1">
        <v>9.3955118459064622</v>
      </c>
      <c r="AG44" s="2">
        <v>9.3000000000000007</v>
      </c>
      <c r="AH44" s="2">
        <v>9.3000000000000007</v>
      </c>
      <c r="AI44" s="2">
        <v>9.3000000000000007</v>
      </c>
      <c r="AJ44" s="2">
        <v>9.3000000000000007</v>
      </c>
      <c r="AK44" s="2">
        <v>9.3000000000000007</v>
      </c>
      <c r="AL44" s="15"/>
      <c r="AM44" s="15"/>
      <c r="AN44" s="15"/>
      <c r="AO44" s="15"/>
      <c r="AP44" s="15"/>
      <c r="AQ44" s="15"/>
      <c r="AR44" s="15"/>
      <c r="AS44" s="15"/>
      <c r="AT44" s="15"/>
      <c r="AU44" s="15"/>
      <c r="AV44" s="15"/>
      <c r="AW44" s="15"/>
      <c r="AX44" s="15"/>
    </row>
    <row r="45" spans="1:51">
      <c r="A45" s="29" t="s">
        <v>36</v>
      </c>
      <c r="B45" s="51">
        <v>100</v>
      </c>
      <c r="C45" s="51">
        <v>100</v>
      </c>
      <c r="D45" s="51">
        <v>100</v>
      </c>
      <c r="E45" s="51">
        <v>100</v>
      </c>
      <c r="F45" s="51">
        <v>100</v>
      </c>
      <c r="G45" s="51">
        <v>100</v>
      </c>
      <c r="H45" s="51">
        <v>100</v>
      </c>
      <c r="I45" s="51">
        <v>100</v>
      </c>
      <c r="J45" s="51">
        <v>100</v>
      </c>
      <c r="K45" s="51">
        <v>100</v>
      </c>
      <c r="L45" s="51">
        <v>100</v>
      </c>
      <c r="M45" s="51">
        <v>100</v>
      </c>
      <c r="N45" s="51">
        <v>100</v>
      </c>
      <c r="O45" s="51">
        <v>100</v>
      </c>
      <c r="P45" s="51">
        <v>100</v>
      </c>
      <c r="Q45" s="51">
        <v>100</v>
      </c>
      <c r="R45" s="51">
        <v>100</v>
      </c>
      <c r="S45" s="51">
        <v>100</v>
      </c>
      <c r="T45" s="51">
        <v>100</v>
      </c>
      <c r="U45" s="51">
        <v>100</v>
      </c>
      <c r="V45" s="51">
        <v>100</v>
      </c>
      <c r="W45" s="51">
        <v>100</v>
      </c>
      <c r="X45" s="3">
        <v>100</v>
      </c>
      <c r="Y45" s="3">
        <v>100</v>
      </c>
      <c r="Z45" s="1">
        <v>100</v>
      </c>
      <c r="AA45" s="1">
        <v>100</v>
      </c>
      <c r="AB45" s="1">
        <v>100</v>
      </c>
      <c r="AC45" s="1">
        <v>100</v>
      </c>
      <c r="AD45" s="1">
        <v>100</v>
      </c>
      <c r="AE45" s="1">
        <v>100</v>
      </c>
      <c r="AF45" s="1">
        <v>100</v>
      </c>
      <c r="AG45" s="2">
        <v>100</v>
      </c>
      <c r="AH45" s="2">
        <v>100</v>
      </c>
      <c r="AI45" s="2">
        <v>100</v>
      </c>
      <c r="AJ45" s="2">
        <v>100</v>
      </c>
      <c r="AK45" s="2">
        <v>100</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Japan</v>
      </c>
      <c r="C49" s="113"/>
      <c r="D49" s="114" t="s">
        <v>44</v>
      </c>
      <c r="E49" s="113"/>
      <c r="F49" s="114" t="s">
        <v>58</v>
      </c>
      <c r="G49" s="113"/>
      <c r="H49" s="114" t="s">
        <v>60</v>
      </c>
      <c r="I49" s="113"/>
      <c r="J49" s="114" t="s">
        <v>43</v>
      </c>
      <c r="K49" s="113"/>
      <c r="L49" s="114" t="s">
        <v>61</v>
      </c>
      <c r="M49" s="113"/>
      <c r="N49" s="114" t="s">
        <v>64</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0.2</v>
      </c>
      <c r="C50" s="116">
        <v>0.2</v>
      </c>
      <c r="D50" s="115">
        <v>2</v>
      </c>
      <c r="E50" s="116">
        <v>2</v>
      </c>
      <c r="F50" s="115">
        <v>5</v>
      </c>
      <c r="G50" s="116">
        <v>5</v>
      </c>
      <c r="H50" s="115">
        <v>2.1</v>
      </c>
      <c r="I50" s="116">
        <v>2.1</v>
      </c>
      <c r="J50" s="115">
        <v>3.4</v>
      </c>
      <c r="K50" s="116">
        <v>3.4</v>
      </c>
      <c r="L50" s="115">
        <v>1.6</v>
      </c>
      <c r="M50" s="116">
        <v>1.6</v>
      </c>
      <c r="N50" s="115">
        <v>0.4</v>
      </c>
      <c r="O50" s="116">
        <v>0.4</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1.2</v>
      </c>
      <c r="C51" s="116">
        <v>1.2</v>
      </c>
      <c r="D51" s="115">
        <v>2.4</v>
      </c>
      <c r="E51" s="116">
        <v>2.4</v>
      </c>
      <c r="F51" s="115">
        <v>1.7</v>
      </c>
      <c r="G51" s="116">
        <v>1.7</v>
      </c>
      <c r="H51" s="115">
        <v>4</v>
      </c>
      <c r="I51" s="116">
        <v>4</v>
      </c>
      <c r="J51" s="115">
        <v>1.5</v>
      </c>
      <c r="K51" s="116">
        <v>1.5</v>
      </c>
      <c r="L51" s="115">
        <v>6.8</v>
      </c>
      <c r="M51" s="116">
        <v>6.8</v>
      </c>
      <c r="N51" s="115">
        <v>3.9</v>
      </c>
      <c r="O51" s="116">
        <v>3.9</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20">
        <v>2.6</v>
      </c>
      <c r="C52" s="120">
        <v>2.6</v>
      </c>
      <c r="D52" s="120">
        <v>3.4</v>
      </c>
      <c r="E52" s="120">
        <v>3.4</v>
      </c>
      <c r="F52" s="115">
        <v>5.2</v>
      </c>
      <c r="G52" s="116">
        <v>5.2</v>
      </c>
      <c r="H52" s="115">
        <v>4.9000000000000004</v>
      </c>
      <c r="I52" s="116">
        <v>4.9000000000000004</v>
      </c>
      <c r="J52" s="120">
        <v>3.8</v>
      </c>
      <c r="K52" s="120">
        <v>3.8</v>
      </c>
      <c r="L52" s="120">
        <v>4.5</v>
      </c>
      <c r="M52" s="120">
        <v>4.5</v>
      </c>
      <c r="N52" s="115">
        <v>3.3</v>
      </c>
      <c r="O52" s="116">
        <v>3.3</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9">
        <v>54184</v>
      </c>
      <c r="C53" s="119">
        <v>54184</v>
      </c>
      <c r="D53" s="119">
        <v>59330</v>
      </c>
      <c r="E53" s="119">
        <v>59330</v>
      </c>
      <c r="F53" s="117">
        <v>25015</v>
      </c>
      <c r="G53" s="118">
        <v>25015</v>
      </c>
      <c r="H53" s="117">
        <v>85373</v>
      </c>
      <c r="I53" s="118">
        <v>85373</v>
      </c>
      <c r="J53" s="119">
        <v>76858</v>
      </c>
      <c r="K53" s="119">
        <v>76858</v>
      </c>
      <c r="L53" s="119">
        <v>38292</v>
      </c>
      <c r="M53" s="119">
        <v>38292</v>
      </c>
      <c r="N53" s="117">
        <v>67245</v>
      </c>
      <c r="O53" s="118">
        <v>67245</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3">
        <v>4110.5</v>
      </c>
      <c r="C54" s="123">
        <v>4110.5</v>
      </c>
      <c r="D54" s="123">
        <v>1760.9</v>
      </c>
      <c r="E54" s="123">
        <v>1760.9</v>
      </c>
      <c r="F54" s="121">
        <v>18532.599999999999</v>
      </c>
      <c r="G54" s="122">
        <v>18532.599999999999</v>
      </c>
      <c r="H54" s="121">
        <v>28781.1</v>
      </c>
      <c r="I54" s="122">
        <v>28781.1</v>
      </c>
      <c r="J54" s="123">
        <v>803</v>
      </c>
      <c r="K54" s="123">
        <v>803</v>
      </c>
      <c r="L54" s="123">
        <v>2056.8000000000002</v>
      </c>
      <c r="M54" s="123">
        <v>2056.8000000000002</v>
      </c>
      <c r="N54" s="121">
        <v>4591.1000000000004</v>
      </c>
      <c r="O54" s="122">
        <v>4591.1000000000004</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20">
        <v>73</v>
      </c>
      <c r="C55" s="120">
        <v>73</v>
      </c>
      <c r="D55" s="120">
        <v>63</v>
      </c>
      <c r="E55" s="120">
        <v>63</v>
      </c>
      <c r="F55" s="115">
        <v>42</v>
      </c>
      <c r="G55" s="116">
        <v>42</v>
      </c>
      <c r="H55" s="115">
        <v>69</v>
      </c>
      <c r="I55" s="116">
        <v>69</v>
      </c>
      <c r="J55" s="120">
        <v>67</v>
      </c>
      <c r="K55" s="120">
        <v>67</v>
      </c>
      <c r="L55" s="120">
        <v>26</v>
      </c>
      <c r="M55" s="120">
        <v>26</v>
      </c>
      <c r="N55" s="120">
        <v>78</v>
      </c>
      <c r="O55" s="120">
        <v>78</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Y125"/>
  <sheetViews>
    <sheetView workbookViewId="0">
      <pane xSplit="1" ySplit="2" topLeftCell="S3" activePane="bottomRight" state="frozen"/>
      <selection pane="topRight" activeCell="B1" sqref="B1"/>
      <selection pane="bottomLeft" activeCell="A3" sqref="A3"/>
      <selection pane="bottomRight" activeCell="AL18" sqref="AL18"/>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54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35">
        <v>4.6232800000000003</v>
      </c>
      <c r="C5" s="35">
        <v>4.74038</v>
      </c>
      <c r="D5" s="35">
        <v>4.8519230000000002</v>
      </c>
      <c r="E5" s="35">
        <v>4.9571800000000001</v>
      </c>
      <c r="F5" s="35">
        <v>5.0565189999999998</v>
      </c>
      <c r="G5" s="35">
        <v>5.1507630000000004</v>
      </c>
      <c r="H5" s="35">
        <v>5.2412840000000003</v>
      </c>
      <c r="I5" s="35">
        <v>5.3293039999999996</v>
      </c>
      <c r="J5" s="35">
        <v>5.414568</v>
      </c>
      <c r="K5" s="35">
        <v>5.4972729999999999</v>
      </c>
      <c r="L5" s="35">
        <v>5.5796559999999999</v>
      </c>
      <c r="M5" s="35">
        <v>5.6646049999999999</v>
      </c>
      <c r="N5" s="35">
        <v>5.7540259999999996</v>
      </c>
      <c r="O5" s="35">
        <v>5.8493560000000002</v>
      </c>
      <c r="P5" s="35">
        <v>5.9497869999999997</v>
      </c>
      <c r="Q5" s="35">
        <v>6.0521900000000004</v>
      </c>
      <c r="R5" s="35">
        <v>6.1520359999999998</v>
      </c>
      <c r="S5" s="35">
        <v>6.2462739999999997</v>
      </c>
      <c r="T5" s="35">
        <v>6.3334869999999999</v>
      </c>
      <c r="U5" s="35">
        <v>6.4151689999999997</v>
      </c>
      <c r="V5" s="35">
        <v>6.4945570000000004</v>
      </c>
      <c r="W5" s="35">
        <v>6.576397</v>
      </c>
      <c r="X5" s="1">
        <v>6.6639670000000004</v>
      </c>
      <c r="Y5" s="1">
        <v>6.7583529999999996</v>
      </c>
      <c r="Z5" s="1">
        <v>6.8392096000000002</v>
      </c>
      <c r="AA5" s="1">
        <v>6.9210335643509842</v>
      </c>
      <c r="AB5" s="1">
        <v>7.0038364665520536</v>
      </c>
      <c r="AC5" s="1">
        <v>7.0876300185670811</v>
      </c>
      <c r="AD5" s="1">
        <v>7.1724260724812927</v>
      </c>
      <c r="AE5" s="1">
        <v>7.2582366221776748</v>
      </c>
      <c r="AF5" s="1">
        <v>7.3450738050334348</v>
      </c>
      <c r="AG5" s="2">
        <v>7.4</v>
      </c>
      <c r="AH5" s="2">
        <v>7.4</v>
      </c>
      <c r="AI5" s="2">
        <v>7.5</v>
      </c>
      <c r="AJ5" s="2">
        <v>7.5</v>
      </c>
      <c r="AK5" s="2">
        <v>7.6</v>
      </c>
      <c r="AL5" s="15"/>
      <c r="AM5" s="15"/>
      <c r="AN5" s="15"/>
      <c r="AO5" s="15"/>
      <c r="AP5" s="15"/>
      <c r="AQ5" s="15"/>
      <c r="AR5" s="15"/>
      <c r="AS5" s="15"/>
      <c r="AT5" s="15"/>
      <c r="AU5" s="15"/>
      <c r="AV5" s="15"/>
      <c r="AW5" s="15"/>
      <c r="AX5" s="15"/>
    </row>
    <row r="6" spans="1:51" s="16" customFormat="1">
      <c r="A6" s="30" t="s">
        <v>20</v>
      </c>
      <c r="B6" s="35">
        <v>40.765000000000001</v>
      </c>
      <c r="C6" s="35">
        <v>39.642000000000003</v>
      </c>
      <c r="D6" s="35">
        <v>38.363999999999997</v>
      </c>
      <c r="E6" s="35">
        <v>36.984999999999999</v>
      </c>
      <c r="F6" s="35">
        <v>35.579000000000001</v>
      </c>
      <c r="G6" s="35">
        <v>34.216999999999999</v>
      </c>
      <c r="H6" s="35">
        <v>32.950000000000003</v>
      </c>
      <c r="I6" s="35">
        <v>31.83</v>
      </c>
      <c r="J6" s="35">
        <v>30.890999999999998</v>
      </c>
      <c r="K6" s="35">
        <v>30.117000000000001</v>
      </c>
      <c r="L6" s="35">
        <v>29.484000000000002</v>
      </c>
      <c r="M6" s="35">
        <v>28.978000000000002</v>
      </c>
      <c r="N6" s="35">
        <v>28.57</v>
      </c>
      <c r="O6" s="35">
        <v>28.221</v>
      </c>
      <c r="P6" s="35">
        <v>27.888999999999999</v>
      </c>
      <c r="Q6" s="35">
        <v>27.539000000000001</v>
      </c>
      <c r="R6" s="35">
        <v>27.15</v>
      </c>
      <c r="S6" s="35">
        <v>26.715</v>
      </c>
      <c r="T6" s="35">
        <v>26.241</v>
      </c>
      <c r="U6" s="35">
        <v>25.751999999999999</v>
      </c>
      <c r="V6" s="35">
        <v>25.266999999999999</v>
      </c>
      <c r="W6" s="35">
        <v>24.788</v>
      </c>
      <c r="X6" s="1">
        <v>24.317</v>
      </c>
      <c r="Y6" s="1">
        <v>23.85</v>
      </c>
      <c r="Z6" s="1">
        <v>23.446100000000001</v>
      </c>
      <c r="AA6" s="1">
        <v>23.049040050733755</v>
      </c>
      <c r="AB6" s="1">
        <v>22.658704315870384</v>
      </c>
      <c r="AC6" s="1">
        <v>22.274978920768497</v>
      </c>
      <c r="AD6" s="1">
        <v>21.897751919254937</v>
      </c>
      <c r="AE6" s="1">
        <v>21.526913260966172</v>
      </c>
      <c r="AF6" s="1">
        <v>21.162354759242724</v>
      </c>
      <c r="AG6" s="2">
        <v>20.9</v>
      </c>
      <c r="AH6" s="2">
        <v>20.6</v>
      </c>
      <c r="AI6" s="2">
        <v>20.3</v>
      </c>
      <c r="AJ6" s="2">
        <v>20</v>
      </c>
      <c r="AK6" s="2">
        <v>19.7</v>
      </c>
      <c r="AL6" s="15"/>
      <c r="AM6" s="15"/>
      <c r="AN6" s="15"/>
      <c r="AO6" s="15"/>
      <c r="AP6" s="15"/>
      <c r="AQ6" s="15"/>
      <c r="AR6" s="15"/>
      <c r="AS6" s="15"/>
      <c r="AT6" s="15"/>
      <c r="AU6" s="15"/>
      <c r="AV6" s="15"/>
      <c r="AW6" s="15"/>
      <c r="AX6" s="15"/>
    </row>
    <row r="7" spans="1:51" s="20" customFormat="1">
      <c r="A7" s="31" t="s">
        <v>21</v>
      </c>
      <c r="B7" s="35">
        <v>12.548</v>
      </c>
      <c r="C7" s="35">
        <v>12.141</v>
      </c>
      <c r="D7" s="35">
        <v>11.725</v>
      </c>
      <c r="E7" s="35">
        <v>11.307</v>
      </c>
      <c r="F7" s="35">
        <v>10.896000000000001</v>
      </c>
      <c r="G7" s="35">
        <v>10.497999999999999</v>
      </c>
      <c r="H7" s="35">
        <v>10.119</v>
      </c>
      <c r="I7" s="35">
        <v>9.7639999999999993</v>
      </c>
      <c r="J7" s="35">
        <v>9.4329999999999998</v>
      </c>
      <c r="K7" s="35">
        <v>9.1259999999999994</v>
      </c>
      <c r="L7" s="35">
        <v>8.8390000000000004</v>
      </c>
      <c r="M7" s="35">
        <v>8.5739999999999998</v>
      </c>
      <c r="N7" s="35">
        <v>8.3279999999999994</v>
      </c>
      <c r="O7" s="35">
        <v>8.1029999999999998</v>
      </c>
      <c r="P7" s="35">
        <v>7.8949999999999996</v>
      </c>
      <c r="Q7" s="35">
        <v>7.7039999999999997</v>
      </c>
      <c r="R7" s="35">
        <v>7.5279999999999996</v>
      </c>
      <c r="S7" s="35">
        <v>7.3659999999999997</v>
      </c>
      <c r="T7" s="35">
        <v>7.218</v>
      </c>
      <c r="U7" s="35">
        <v>7.0839999999999996</v>
      </c>
      <c r="V7" s="35">
        <v>6.9630000000000001</v>
      </c>
      <c r="W7" s="35">
        <v>6.8540000000000001</v>
      </c>
      <c r="X7" s="1">
        <v>6.7539999999999996</v>
      </c>
      <c r="Y7" s="1">
        <v>6.6630000000000003</v>
      </c>
      <c r="Z7" s="1">
        <v>6.5398000000000005</v>
      </c>
      <c r="AA7" s="1">
        <v>6.4188779888938923</v>
      </c>
      <c r="AB7" s="1">
        <v>6.3001918462806961</v>
      </c>
      <c r="AC7" s="1">
        <v>6.1837002305727893</v>
      </c>
      <c r="AD7" s="1">
        <v>6.0693625645955169</v>
      </c>
      <c r="AE7" s="1">
        <v>5.9571390214530631</v>
      </c>
      <c r="AF7" s="1">
        <v>5.8469905106556714</v>
      </c>
      <c r="AG7" s="2">
        <v>5.7</v>
      </c>
      <c r="AH7" s="2">
        <v>5.7</v>
      </c>
      <c r="AI7" s="2">
        <v>5.6</v>
      </c>
      <c r="AJ7" s="2">
        <v>5.6</v>
      </c>
      <c r="AK7" s="2">
        <v>5.6</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1.3919999999999999</v>
      </c>
      <c r="C10" s="1">
        <v>1.6180000000000001</v>
      </c>
      <c r="D10" s="1">
        <v>1.88</v>
      </c>
      <c r="E10" s="1">
        <v>1.956</v>
      </c>
      <c r="F10" s="1">
        <v>1.8460000000000001</v>
      </c>
      <c r="G10" s="1">
        <v>1.3</v>
      </c>
      <c r="H10" s="1">
        <v>1.4219999999999999</v>
      </c>
      <c r="I10" s="1">
        <v>1.5720000000000001</v>
      </c>
      <c r="J10" s="1">
        <v>1.5649999999999999</v>
      </c>
      <c r="K10" s="1">
        <v>1.6559999999999999</v>
      </c>
      <c r="L10" s="1">
        <v>2.0329999999999999</v>
      </c>
      <c r="M10" s="1">
        <v>2.3740000000000001</v>
      </c>
      <c r="N10" s="1">
        <v>2.7170000000000001</v>
      </c>
      <c r="O10" s="1">
        <v>3.548</v>
      </c>
      <c r="P10" s="1">
        <v>4.2169999999999996</v>
      </c>
      <c r="Q10" s="1">
        <v>5.2919999999999998</v>
      </c>
      <c r="R10" s="1">
        <v>5.5819999999999999</v>
      </c>
      <c r="S10" s="97">
        <v>7.5060000000000002</v>
      </c>
      <c r="T10" s="97">
        <v>8.9640000000000004</v>
      </c>
      <c r="U10" s="97">
        <v>10.194000000000001</v>
      </c>
      <c r="V10" s="97">
        <v>11.972</v>
      </c>
      <c r="W10" s="97">
        <v>13.266</v>
      </c>
      <c r="X10" s="97">
        <v>14.417999999999999</v>
      </c>
      <c r="Y10" s="97">
        <v>15.904</v>
      </c>
      <c r="Z10" s="97">
        <v>17.055</v>
      </c>
      <c r="AA10" s="97">
        <v>18.131</v>
      </c>
      <c r="AB10" s="97">
        <v>18.77</v>
      </c>
      <c r="AC10" s="97">
        <v>18.510999999999999</v>
      </c>
      <c r="AD10" s="97">
        <v>18.533000000000001</v>
      </c>
      <c r="AE10" s="108">
        <v>15.121</v>
      </c>
      <c r="AF10" s="108">
        <v>15.196999999999999</v>
      </c>
      <c r="AG10" s="98">
        <v>15.19</v>
      </c>
      <c r="AH10" s="98">
        <v>16.221</v>
      </c>
      <c r="AI10" s="98">
        <v>17.006</v>
      </c>
      <c r="AJ10" s="98">
        <v>17.951000000000001</v>
      </c>
      <c r="AK10" s="98">
        <v>19.106999999999999</v>
      </c>
      <c r="AL10" s="15"/>
      <c r="AM10" s="15"/>
      <c r="AN10" s="15"/>
      <c r="AO10" s="15"/>
      <c r="AP10" s="15"/>
      <c r="AQ10" s="15"/>
      <c r="AR10" s="15"/>
      <c r="AS10" s="15"/>
      <c r="AT10" s="15"/>
      <c r="AU10" s="15"/>
      <c r="AV10" s="15"/>
      <c r="AW10" s="15"/>
      <c r="AX10" s="15"/>
    </row>
    <row r="11" spans="1:51" s="16" customFormat="1">
      <c r="A11" s="31" t="s">
        <v>2</v>
      </c>
      <c r="B11" s="3">
        <v>5.867</v>
      </c>
      <c r="C11" s="3">
        <v>8.16</v>
      </c>
      <c r="D11" s="3">
        <v>7.0449999999999999</v>
      </c>
      <c r="E11" s="3">
        <v>6.8920000000000003</v>
      </c>
      <c r="F11" s="3">
        <v>6.907</v>
      </c>
      <c r="G11" s="3">
        <v>4.38</v>
      </c>
      <c r="H11" s="3">
        <v>4.1349999999999998</v>
      </c>
      <c r="I11" s="3">
        <v>6.3239999999999998</v>
      </c>
      <c r="J11" s="3">
        <v>4.6230000000000002</v>
      </c>
      <c r="K11" s="3">
        <v>6.8650000000000002</v>
      </c>
      <c r="L11" s="36">
        <v>6.1790000000000003</v>
      </c>
      <c r="M11" s="36">
        <v>7.1870000000000003</v>
      </c>
      <c r="N11" s="36">
        <v>6.94</v>
      </c>
      <c r="O11" s="36">
        <v>8.9540000000000006</v>
      </c>
      <c r="P11" s="36">
        <v>7.851</v>
      </c>
      <c r="Q11" s="36">
        <v>7.8220000000000001</v>
      </c>
      <c r="R11" s="36">
        <v>7.3730000000000002</v>
      </c>
      <c r="S11" s="36">
        <v>8.0180000000000007</v>
      </c>
      <c r="T11" s="36">
        <v>7.9859999999999998</v>
      </c>
      <c r="U11" s="36">
        <v>7.8049999999999997</v>
      </c>
      <c r="V11" s="36">
        <v>8.0259999999999998</v>
      </c>
      <c r="W11" s="36">
        <v>7.6120000000000001</v>
      </c>
      <c r="X11" s="36">
        <v>7.27</v>
      </c>
      <c r="Y11" s="36">
        <v>7.0229999999999997</v>
      </c>
      <c r="Z11" s="36">
        <v>6.851</v>
      </c>
      <c r="AA11" s="36">
        <v>6.2889999999999997</v>
      </c>
      <c r="AB11" s="36">
        <v>4.6520000000000001</v>
      </c>
      <c r="AC11" s="36">
        <v>-0.435</v>
      </c>
      <c r="AD11" s="36">
        <v>2.0609999999999999</v>
      </c>
      <c r="AE11" s="109">
        <v>2.2519999999999998</v>
      </c>
      <c r="AF11" s="109">
        <v>3.6970000000000001</v>
      </c>
      <c r="AG11" s="37">
        <v>4.0999999999999996</v>
      </c>
      <c r="AH11" s="37">
        <v>4.2</v>
      </c>
      <c r="AI11" s="37">
        <v>4</v>
      </c>
      <c r="AJ11" s="37">
        <v>3.9</v>
      </c>
      <c r="AK11" s="37">
        <v>4.4000000000000004</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0.33310000000000001</v>
      </c>
      <c r="C14" s="1">
        <v>0.39250000000000002</v>
      </c>
      <c r="D14" s="1">
        <v>0.40770000000000001</v>
      </c>
      <c r="E14" s="1">
        <v>0.42719999999999997</v>
      </c>
      <c r="F14" s="1">
        <v>0.42410000000000003</v>
      </c>
      <c r="G14" s="1">
        <v>0.48710000000000003</v>
      </c>
      <c r="H14" s="1">
        <v>0.46820000000000001</v>
      </c>
      <c r="I14" s="1">
        <v>0.50595999999999997</v>
      </c>
      <c r="J14" s="1">
        <v>0.48558600000000002</v>
      </c>
      <c r="K14" s="1">
        <v>0.47679700000000003</v>
      </c>
      <c r="L14" s="1">
        <v>0.46287400000000001</v>
      </c>
      <c r="M14" s="1">
        <v>0.54211399999999998</v>
      </c>
      <c r="N14" s="1">
        <v>0.75731397812049994</v>
      </c>
      <c r="O14" s="1">
        <v>1.1054605664499999</v>
      </c>
      <c r="P14" s="1">
        <v>1.2008334910644001</v>
      </c>
      <c r="Q14" s="1">
        <v>1.4129228540096002</v>
      </c>
      <c r="R14" s="1">
        <v>1.3593458695216001</v>
      </c>
      <c r="S14" s="1">
        <v>2.2573639999999999</v>
      </c>
      <c r="T14" s="1">
        <v>2.7391930000000002</v>
      </c>
      <c r="U14" s="1">
        <v>2.5917777296188</v>
      </c>
      <c r="V14" s="1">
        <v>2.8972007159620996</v>
      </c>
      <c r="W14" s="1">
        <v>3.9004322183345996</v>
      </c>
      <c r="X14" s="1">
        <v>4.3451024853540003</v>
      </c>
      <c r="Y14" s="3">
        <v>4.9498056809494004</v>
      </c>
      <c r="Z14" s="3">
        <v>5.4754464476783999</v>
      </c>
      <c r="AA14" s="33">
        <v>6.2375277750993003</v>
      </c>
      <c r="AB14" s="33">
        <v>6.7791710619109002</v>
      </c>
      <c r="AC14" s="33">
        <v>6.0040777504511</v>
      </c>
      <c r="AD14" s="33">
        <v>6.8582285523235997</v>
      </c>
      <c r="AE14" s="33">
        <v>8.3060984895000001</v>
      </c>
      <c r="AF14" s="33">
        <v>8.5</v>
      </c>
      <c r="AG14" s="5">
        <v>8.8000000000000007</v>
      </c>
      <c r="AH14" s="5">
        <v>9.3000000000000007</v>
      </c>
      <c r="AI14" s="5">
        <v>9.8000000000000007</v>
      </c>
      <c r="AJ14" s="5">
        <v>10.3</v>
      </c>
      <c r="AK14" s="5">
        <v>10.8</v>
      </c>
      <c r="AL14" s="15"/>
      <c r="AM14" s="15"/>
      <c r="AN14" s="15"/>
      <c r="AO14" s="15"/>
      <c r="AP14" s="15"/>
      <c r="AQ14" s="15"/>
      <c r="AR14" s="15"/>
      <c r="AS14" s="15"/>
      <c r="AT14" s="15"/>
      <c r="AU14" s="15"/>
      <c r="AV14" s="15"/>
      <c r="AW14" s="15"/>
      <c r="AX14" s="15"/>
    </row>
    <row r="15" spans="1:51" s="16" customFormat="1">
      <c r="A15" s="29" t="s">
        <v>11</v>
      </c>
      <c r="B15" s="1">
        <v>0.4733</v>
      </c>
      <c r="C15" s="1">
        <v>0.67130000000000001</v>
      </c>
      <c r="D15" s="1">
        <v>0.74839999999999995</v>
      </c>
      <c r="E15" s="1">
        <v>0.76970000000000005</v>
      </c>
      <c r="F15" s="1">
        <v>0.71179999999999999</v>
      </c>
      <c r="G15" s="1">
        <v>0.60229999999999995</v>
      </c>
      <c r="H15" s="1">
        <v>0.57950000000000002</v>
      </c>
      <c r="I15" s="1">
        <v>0.57833000000000001</v>
      </c>
      <c r="J15" s="1">
        <v>0.54036899999999999</v>
      </c>
      <c r="K15" s="1">
        <v>0.47568299999999997</v>
      </c>
      <c r="L15" s="1">
        <v>0.49049300000000001</v>
      </c>
      <c r="M15" s="1">
        <v>0.74410600000000005</v>
      </c>
      <c r="N15" s="1">
        <v>0.9209391549</v>
      </c>
      <c r="O15" s="1">
        <v>1.0976296758450002</v>
      </c>
      <c r="P15" s="1">
        <v>1.1084691055</v>
      </c>
      <c r="Q15" s="1">
        <v>1.4908787189750001</v>
      </c>
      <c r="R15" s="1">
        <v>1.5369714413209998</v>
      </c>
      <c r="S15" s="1">
        <v>2.3235509999999997</v>
      </c>
      <c r="T15" s="1">
        <v>2.7349010000000002</v>
      </c>
      <c r="U15" s="1">
        <v>3.7731826111916997</v>
      </c>
      <c r="V15" s="1">
        <v>4.0468068985610994</v>
      </c>
      <c r="W15" s="1">
        <v>6.0481132972351999</v>
      </c>
      <c r="X15" s="1">
        <v>6.5198504961195001</v>
      </c>
      <c r="Y15" s="3">
        <v>6.3307372650316998</v>
      </c>
      <c r="Z15" s="3">
        <v>6.7499575449686997</v>
      </c>
      <c r="AA15" s="33">
        <v>7.5080875830329994</v>
      </c>
      <c r="AB15" s="33">
        <v>7.5142309630930004</v>
      </c>
      <c r="AC15" s="33">
        <v>5.8156547383947004</v>
      </c>
      <c r="AD15" s="33">
        <v>6.2756138341389001</v>
      </c>
      <c r="AE15" s="33">
        <v>8.5601479017000006</v>
      </c>
      <c r="AF15" s="33">
        <v>8.8000000000000007</v>
      </c>
      <c r="AG15" s="5">
        <v>9.3000000000000007</v>
      </c>
      <c r="AH15" s="5">
        <v>10</v>
      </c>
      <c r="AI15" s="5">
        <v>10.6</v>
      </c>
      <c r="AJ15" s="5">
        <v>11.2</v>
      </c>
      <c r="AK15" s="5">
        <v>11.9</v>
      </c>
      <c r="AL15" s="15"/>
      <c r="AM15" s="15"/>
      <c r="AN15" s="15"/>
      <c r="AO15" s="15"/>
      <c r="AP15" s="15"/>
      <c r="AQ15" s="15"/>
      <c r="AR15" s="15"/>
      <c r="AS15" s="15"/>
      <c r="AT15" s="15"/>
      <c r="AU15" s="15"/>
      <c r="AV15" s="15"/>
      <c r="AW15" s="15"/>
      <c r="AX15" s="15"/>
    </row>
    <row r="16" spans="1:51" s="16" customFormat="1">
      <c r="A16" s="29" t="s">
        <v>24</v>
      </c>
      <c r="B16" s="35">
        <f>+(B14*100)/B10</f>
        <v>23.929597701149429</v>
      </c>
      <c r="C16" s="35">
        <f t="shared" ref="C16:AF16" si="0">+(C14*100)/C10</f>
        <v>24.258343634116191</v>
      </c>
      <c r="D16" s="35">
        <f t="shared" si="0"/>
        <v>21.686170212765962</v>
      </c>
      <c r="E16" s="35">
        <f t="shared" si="0"/>
        <v>21.840490797546011</v>
      </c>
      <c r="F16" s="35">
        <f t="shared" si="0"/>
        <v>22.973997833152765</v>
      </c>
      <c r="G16" s="35">
        <f t="shared" si="0"/>
        <v>37.469230769230769</v>
      </c>
      <c r="H16" s="35">
        <f t="shared" si="0"/>
        <v>32.925457102672297</v>
      </c>
      <c r="I16" s="35">
        <f t="shared" si="0"/>
        <v>32.185750636132312</v>
      </c>
      <c r="J16" s="35">
        <f t="shared" si="0"/>
        <v>31.027859424920127</v>
      </c>
      <c r="K16" s="35">
        <f t="shared" si="0"/>
        <v>28.79208937198068</v>
      </c>
      <c r="L16" s="35">
        <f t="shared" si="0"/>
        <v>22.768027545499262</v>
      </c>
      <c r="M16" s="35">
        <f t="shared" si="0"/>
        <v>22.835467565290646</v>
      </c>
      <c r="N16" s="35">
        <f t="shared" si="0"/>
        <v>27.873168131045265</v>
      </c>
      <c r="O16" s="35">
        <f t="shared" si="0"/>
        <v>31.15728766770011</v>
      </c>
      <c r="P16" s="35">
        <f t="shared" si="0"/>
        <v>28.476013541958743</v>
      </c>
      <c r="Q16" s="35">
        <f t="shared" si="0"/>
        <v>26.6992224869539</v>
      </c>
      <c r="R16" s="35">
        <f t="shared" si="0"/>
        <v>24.352308662156933</v>
      </c>
      <c r="S16" s="35">
        <f t="shared" si="0"/>
        <v>30.074127364774846</v>
      </c>
      <c r="T16" s="35">
        <f t="shared" si="0"/>
        <v>30.557708612226687</v>
      </c>
      <c r="U16" s="35">
        <f t="shared" si="0"/>
        <v>25.424541196966842</v>
      </c>
      <c r="V16" s="35">
        <f t="shared" si="0"/>
        <v>24.199805512546771</v>
      </c>
      <c r="W16" s="35">
        <f t="shared" si="0"/>
        <v>29.401720325151512</v>
      </c>
      <c r="X16" s="35">
        <f t="shared" si="0"/>
        <v>30.136651999958389</v>
      </c>
      <c r="Y16" s="35">
        <f t="shared" si="0"/>
        <v>31.123023647820677</v>
      </c>
      <c r="Z16" s="35">
        <f t="shared" si="0"/>
        <v>32.104640560999115</v>
      </c>
      <c r="AA16" s="35">
        <f t="shared" si="0"/>
        <v>34.402557912411346</v>
      </c>
      <c r="AB16" s="35">
        <f t="shared" si="0"/>
        <v>36.117054139109754</v>
      </c>
      <c r="AC16" s="35">
        <f t="shared" si="0"/>
        <v>32.435188538982771</v>
      </c>
      <c r="AD16" s="35">
        <f t="shared" si="0"/>
        <v>37.005495884765551</v>
      </c>
      <c r="AE16" s="35">
        <f t="shared" si="0"/>
        <v>54.930880824680905</v>
      </c>
      <c r="AF16" s="35">
        <f t="shared" si="0"/>
        <v>55.932091860235573</v>
      </c>
      <c r="AG16" s="69">
        <f t="shared" ref="AG16" si="1">+(AG14*100)/AG10</f>
        <v>57.932850559578682</v>
      </c>
      <c r="AH16" s="69">
        <f t="shared" ref="AH16" si="2">+(AH14*100)/AH10</f>
        <v>57.333086739411883</v>
      </c>
      <c r="AI16" s="69">
        <f t="shared" ref="AI16:AJ16" si="3">+(AI14*100)/AI10</f>
        <v>57.626719981183115</v>
      </c>
      <c r="AJ16" s="69">
        <f t="shared" si="3"/>
        <v>57.37841902958052</v>
      </c>
      <c r="AK16" s="69">
        <f t="shared" ref="AK16" si="4">+(AK14*100)/AK10</f>
        <v>56.52378709373528</v>
      </c>
      <c r="AL16" s="15"/>
      <c r="AM16" s="15"/>
      <c r="AN16" s="15"/>
      <c r="AO16" s="15"/>
      <c r="AP16" s="15"/>
      <c r="AQ16" s="15"/>
      <c r="AR16" s="15"/>
      <c r="AS16" s="15"/>
      <c r="AT16" s="15"/>
      <c r="AU16" s="15"/>
      <c r="AV16" s="15"/>
      <c r="AW16" s="15"/>
      <c r="AX16" s="15"/>
    </row>
    <row r="17" spans="1:51" s="16" customFormat="1">
      <c r="A17" s="29" t="s">
        <v>25</v>
      </c>
      <c r="B17" s="35">
        <f>+(B15*100)/B10</f>
        <v>34.001436781609193</v>
      </c>
      <c r="C17" s="35">
        <f t="shared" ref="C17:AF17" si="5">+(C15*100)/C10</f>
        <v>41.489493201483306</v>
      </c>
      <c r="D17" s="35">
        <f t="shared" si="5"/>
        <v>39.808510638297868</v>
      </c>
      <c r="E17" s="35">
        <f t="shared" si="5"/>
        <v>39.350715746421265</v>
      </c>
      <c r="F17" s="35">
        <f t="shared" si="5"/>
        <v>38.559046587215597</v>
      </c>
      <c r="G17" s="35">
        <f t="shared" si="5"/>
        <v>46.330769230769228</v>
      </c>
      <c r="H17" s="35">
        <f t="shared" si="5"/>
        <v>40.752461322081579</v>
      </c>
      <c r="I17" s="35">
        <f t="shared" si="5"/>
        <v>36.789440203562336</v>
      </c>
      <c r="J17" s="35">
        <f t="shared" si="5"/>
        <v>34.528370607028755</v>
      </c>
      <c r="K17" s="35">
        <f t="shared" si="5"/>
        <v>28.724818840579708</v>
      </c>
      <c r="L17" s="35">
        <f t="shared" si="5"/>
        <v>24.126561731431384</v>
      </c>
      <c r="M17" s="35">
        <f t="shared" si="5"/>
        <v>31.343976411120472</v>
      </c>
      <c r="N17" s="35">
        <f t="shared" si="5"/>
        <v>33.895441843945527</v>
      </c>
      <c r="O17" s="35">
        <f t="shared" si="5"/>
        <v>30.936574854706883</v>
      </c>
      <c r="P17" s="35">
        <f t="shared" si="5"/>
        <v>26.285726950438704</v>
      </c>
      <c r="Q17" s="35">
        <f t="shared" si="5"/>
        <v>28.172311394085416</v>
      </c>
      <c r="R17" s="35">
        <f t="shared" si="5"/>
        <v>27.534422094607667</v>
      </c>
      <c r="S17" s="35">
        <f t="shared" si="5"/>
        <v>30.955915267785766</v>
      </c>
      <c r="T17" s="35">
        <f t="shared" si="5"/>
        <v>30.509828201695676</v>
      </c>
      <c r="U17" s="35">
        <f t="shared" si="5"/>
        <v>37.0137591837522</v>
      </c>
      <c r="V17" s="35">
        <f t="shared" si="5"/>
        <v>33.802262767800698</v>
      </c>
      <c r="W17" s="35">
        <f t="shared" si="5"/>
        <v>45.591084707034526</v>
      </c>
      <c r="X17" s="35">
        <f t="shared" si="5"/>
        <v>45.220214288524765</v>
      </c>
      <c r="Y17" s="35">
        <f t="shared" si="5"/>
        <v>39.805943567855252</v>
      </c>
      <c r="Z17" s="35">
        <f t="shared" si="5"/>
        <v>39.577587481493403</v>
      </c>
      <c r="AA17" s="35">
        <f t="shared" si="5"/>
        <v>41.410223280751197</v>
      </c>
      <c r="AB17" s="35">
        <f t="shared" si="5"/>
        <v>40.033196393676079</v>
      </c>
      <c r="AC17" s="35">
        <f t="shared" si="5"/>
        <v>31.417291007480422</v>
      </c>
      <c r="AD17" s="35">
        <f t="shared" si="5"/>
        <v>33.861834749575891</v>
      </c>
      <c r="AE17" s="35">
        <f t="shared" si="5"/>
        <v>56.610990686462536</v>
      </c>
      <c r="AF17" s="35">
        <f t="shared" si="5"/>
        <v>57.906165690596836</v>
      </c>
      <c r="AG17" s="69">
        <f t="shared" ref="AG17" si="6">+(AG15*100)/AG10</f>
        <v>61.22448979591838</v>
      </c>
      <c r="AH17" s="69">
        <f t="shared" ref="AH17" si="7">+(AH15*100)/AH10</f>
        <v>61.648480364959006</v>
      </c>
      <c r="AI17" s="69">
        <f t="shared" ref="AI17:AJ17" si="8">+(AI15*100)/AI10</f>
        <v>62.330942020463368</v>
      </c>
      <c r="AJ17" s="69">
        <f t="shared" si="8"/>
        <v>62.39206729430115</v>
      </c>
      <c r="AK17" s="69">
        <f t="shared" ref="AK17" si="9">+(AK15*100)/AK10</f>
        <v>62.280839482912022</v>
      </c>
      <c r="AL17" s="15"/>
      <c r="AM17" s="15"/>
      <c r="AN17" s="15"/>
      <c r="AO17" s="15"/>
      <c r="AP17" s="15"/>
      <c r="AQ17" s="15"/>
      <c r="AR17" s="15"/>
      <c r="AS17" s="15"/>
      <c r="AT17" s="15"/>
      <c r="AU17" s="15"/>
      <c r="AV17" s="15"/>
      <c r="AW17" s="15"/>
      <c r="AX17" s="15"/>
    </row>
    <row r="18" spans="1:51">
      <c r="A18" s="29" t="s">
        <v>12</v>
      </c>
      <c r="B18" s="39">
        <v>29.9</v>
      </c>
      <c r="C18" s="39">
        <v>59.2</v>
      </c>
      <c r="D18" s="39">
        <v>95.1</v>
      </c>
      <c r="E18" s="39">
        <v>159.80000000000001</v>
      </c>
      <c r="F18" s="39">
        <v>86.3</v>
      </c>
      <c r="G18" s="39">
        <v>45.3</v>
      </c>
      <c r="H18" s="39">
        <v>51.608266560181477</v>
      </c>
      <c r="I18" s="39">
        <v>33.89</v>
      </c>
      <c r="J18" s="39">
        <v>23.9</v>
      </c>
      <c r="K18" s="39">
        <v>4.5</v>
      </c>
      <c r="L18" s="39">
        <v>19.399999999999999</v>
      </c>
      <c r="M18" s="39">
        <v>17</v>
      </c>
      <c r="N18" s="39">
        <v>27.7</v>
      </c>
      <c r="O18" s="39">
        <v>187.4</v>
      </c>
      <c r="P18" s="39">
        <v>323.5</v>
      </c>
      <c r="Q18" s="39">
        <v>227.7</v>
      </c>
      <c r="R18" s="39">
        <v>189.5</v>
      </c>
      <c r="S18" s="54">
        <v>278.8</v>
      </c>
      <c r="T18" s="54">
        <v>300.75</v>
      </c>
      <c r="U18" s="54">
        <v>618</v>
      </c>
      <c r="V18" s="54">
        <v>681</v>
      </c>
      <c r="W18" s="54">
        <v>868</v>
      </c>
      <c r="X18" s="54">
        <v>1078</v>
      </c>
      <c r="Y18" s="54">
        <v>935</v>
      </c>
      <c r="Z18" s="54">
        <v>1686</v>
      </c>
      <c r="AA18" s="54">
        <v>1358</v>
      </c>
      <c r="AB18" s="54">
        <v>756</v>
      </c>
      <c r="AC18" s="54">
        <v>968</v>
      </c>
      <c r="AD18" s="54">
        <v>1072</v>
      </c>
      <c r="AE18" s="54">
        <v>636</v>
      </c>
      <c r="AF18" s="54">
        <v>1668</v>
      </c>
      <c r="AG18" s="38">
        <v>1250</v>
      </c>
      <c r="AH18" s="38">
        <v>1200</v>
      </c>
      <c r="AI18" s="38">
        <v>1100</v>
      </c>
      <c r="AJ18" s="38">
        <v>1250</v>
      </c>
      <c r="AK18" s="38">
        <v>1400</v>
      </c>
      <c r="AL18" s="8"/>
      <c r="AM18" s="8"/>
      <c r="AN18" s="8"/>
      <c r="AO18" s="8"/>
      <c r="AP18" s="8"/>
      <c r="AQ18" s="8"/>
      <c r="AR18" s="8"/>
      <c r="AS18" s="8"/>
      <c r="AT18" s="8"/>
      <c r="AU18" s="8"/>
      <c r="AV18" s="8"/>
      <c r="AW18" s="8"/>
      <c r="AX18" s="8"/>
    </row>
    <row r="19" spans="1:51">
      <c r="A19" s="29" t="s">
        <v>9</v>
      </c>
      <c r="B19" s="3">
        <v>-3.06</v>
      </c>
      <c r="C19" s="3">
        <v>-6.5720000000000001</v>
      </c>
      <c r="D19" s="3">
        <v>-6.5970000000000004</v>
      </c>
      <c r="E19" s="3">
        <v>-11.920999999999999</v>
      </c>
      <c r="F19" s="3">
        <v>-10.927</v>
      </c>
      <c r="G19" s="3">
        <v>-5.8289999999999997</v>
      </c>
      <c r="H19" s="3">
        <v>-6.7690000000000001</v>
      </c>
      <c r="I19" s="3">
        <v>0.16400000000000001</v>
      </c>
      <c r="J19" s="3">
        <v>-15.292999999999999</v>
      </c>
      <c r="K19" s="3">
        <v>-11.91</v>
      </c>
      <c r="L19" s="36">
        <v>-11.595000000000001</v>
      </c>
      <c r="M19" s="36">
        <v>-13.885</v>
      </c>
      <c r="N19" s="36">
        <v>-15.817</v>
      </c>
      <c r="O19" s="36">
        <v>-9.3089999999999993</v>
      </c>
      <c r="P19" s="36">
        <v>-10.388</v>
      </c>
      <c r="Q19" s="36">
        <v>-15.605</v>
      </c>
      <c r="R19" s="36">
        <v>-17.766999999999999</v>
      </c>
      <c r="S19" s="36">
        <v>-16.481999999999999</v>
      </c>
      <c r="T19" s="36">
        <v>-15.263999999999999</v>
      </c>
      <c r="U19" s="36">
        <v>-21.318000000000001</v>
      </c>
      <c r="V19" s="36">
        <v>-26.51</v>
      </c>
      <c r="W19" s="36">
        <v>-23.292000000000002</v>
      </c>
      <c r="X19" s="36">
        <v>-15.727</v>
      </c>
      <c r="Y19" s="36">
        <v>-8.7080000000000002</v>
      </c>
      <c r="Z19" s="36">
        <v>-7.3869999999999996</v>
      </c>
      <c r="AA19" s="36">
        <v>-9.0950000000000006</v>
      </c>
      <c r="AB19" s="36">
        <v>-7.03</v>
      </c>
      <c r="AC19" s="36">
        <v>-1.248</v>
      </c>
      <c r="AD19" s="36">
        <v>2.4089999999999998</v>
      </c>
      <c r="AE19" s="109">
        <v>-7.1999999999999995E-2</v>
      </c>
      <c r="AF19" s="109">
        <v>-0.26</v>
      </c>
      <c r="AG19" s="37">
        <v>1.4</v>
      </c>
      <c r="AH19" s="37">
        <v>1.5</v>
      </c>
      <c r="AI19" s="37">
        <v>2</v>
      </c>
      <c r="AJ19" s="37">
        <v>0.3</v>
      </c>
      <c r="AK19" s="37">
        <v>-1.5</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53">
        <v>731</v>
      </c>
      <c r="C22" s="53">
        <v>718</v>
      </c>
      <c r="D22" s="53">
        <v>913</v>
      </c>
      <c r="E22" s="53">
        <v>909</v>
      </c>
      <c r="F22" s="53">
        <v>1155</v>
      </c>
      <c r="G22" s="53">
        <v>4229</v>
      </c>
      <c r="H22" s="53">
        <v>6574</v>
      </c>
      <c r="I22" s="53">
        <v>7512</v>
      </c>
      <c r="J22" s="53">
        <v>7940</v>
      </c>
      <c r="K22" s="53">
        <v>7883</v>
      </c>
      <c r="L22" s="53">
        <v>8123</v>
      </c>
      <c r="M22" s="53">
        <v>8067</v>
      </c>
      <c r="N22" s="53">
        <v>10821</v>
      </c>
      <c r="O22" s="53">
        <v>10063</v>
      </c>
      <c r="P22" s="54">
        <v>9505</v>
      </c>
      <c r="Q22" s="55">
        <v>8714</v>
      </c>
      <c r="R22" s="54">
        <v>8642</v>
      </c>
      <c r="S22" s="60">
        <v>7974</v>
      </c>
      <c r="T22" s="60">
        <v>7890</v>
      </c>
      <c r="U22" s="60">
        <v>7841</v>
      </c>
      <c r="V22" s="60">
        <v>7897</v>
      </c>
      <c r="W22" s="60">
        <v>7984</v>
      </c>
      <c r="X22" s="60">
        <v>7947</v>
      </c>
      <c r="Y22" s="60">
        <v>8168</v>
      </c>
      <c r="Z22" s="60">
        <v>8317</v>
      </c>
      <c r="AA22" s="54">
        <v>8547</v>
      </c>
      <c r="AB22" s="54">
        <v>8875</v>
      </c>
      <c r="AC22" s="54">
        <v>9285</v>
      </c>
      <c r="AD22" s="54">
        <v>11188</v>
      </c>
      <c r="AE22" s="54">
        <v>17315</v>
      </c>
      <c r="AF22" s="54">
        <v>20766</v>
      </c>
      <c r="AG22" s="38">
        <v>20494</v>
      </c>
      <c r="AH22" s="38">
        <v>21738</v>
      </c>
      <c r="AI22" s="38">
        <v>21490</v>
      </c>
      <c r="AJ22" s="38">
        <v>21959</v>
      </c>
      <c r="AK22" s="38">
        <v>22571</v>
      </c>
      <c r="AL22" s="15"/>
      <c r="AM22" s="15"/>
      <c r="AN22" s="15"/>
      <c r="AO22" s="15"/>
      <c r="AP22" s="15"/>
      <c r="AQ22" s="15"/>
      <c r="AR22" s="15"/>
      <c r="AS22" s="15"/>
      <c r="AT22" s="15"/>
      <c r="AU22" s="15"/>
      <c r="AV22" s="15"/>
      <c r="AW22" s="15"/>
      <c r="AX22" s="15"/>
    </row>
    <row r="23" spans="1:51" s="16" customFormat="1">
      <c r="A23" s="29" t="s">
        <v>6</v>
      </c>
      <c r="B23" s="53">
        <v>815</v>
      </c>
      <c r="C23" s="53">
        <v>880</v>
      </c>
      <c r="D23" s="53">
        <v>1170</v>
      </c>
      <c r="E23" s="53">
        <v>1138</v>
      </c>
      <c r="F23" s="53">
        <v>1271</v>
      </c>
      <c r="G23" s="53">
        <v>4966</v>
      </c>
      <c r="H23" s="53">
        <v>6589</v>
      </c>
      <c r="I23" s="53">
        <v>7053</v>
      </c>
      <c r="J23" s="53">
        <v>7033</v>
      </c>
      <c r="K23" s="53">
        <v>8263</v>
      </c>
      <c r="L23" s="53">
        <v>10192</v>
      </c>
      <c r="M23" s="53">
        <v>11020.491803278688</v>
      </c>
      <c r="N23" s="53">
        <v>12985.2</v>
      </c>
      <c r="O23" s="38">
        <v>13283.16</v>
      </c>
      <c r="P23" s="54">
        <v>13972.35</v>
      </c>
      <c r="Q23" s="54">
        <v>12273.239436619719</v>
      </c>
      <c r="R23" s="54">
        <v>12995.488721804511</v>
      </c>
      <c r="S23" s="60">
        <v>10525.68</v>
      </c>
      <c r="T23" s="60">
        <v>10257</v>
      </c>
      <c r="U23" s="60">
        <v>10350.120000000001</v>
      </c>
      <c r="V23" s="60">
        <v>10818.890000000001</v>
      </c>
      <c r="W23" s="60">
        <v>9740.48</v>
      </c>
      <c r="X23" s="60">
        <v>8423.82</v>
      </c>
      <c r="Y23" s="60">
        <v>8576.4</v>
      </c>
      <c r="Z23" s="60">
        <v>9980.4</v>
      </c>
      <c r="AA23" s="54">
        <v>9743.58</v>
      </c>
      <c r="AB23" s="54">
        <v>9940.0000000000018</v>
      </c>
      <c r="AC23" s="54">
        <v>11327.699999999999</v>
      </c>
      <c r="AD23" s="54">
        <v>12642.439999999999</v>
      </c>
      <c r="AE23" s="54">
        <v>18527.05</v>
      </c>
      <c r="AF23" s="54">
        <v>22634.940000000002</v>
      </c>
      <c r="AG23" s="38">
        <v>22953.280000000002</v>
      </c>
      <c r="AH23" s="38">
        <v>24129.180000000004</v>
      </c>
      <c r="AI23" s="38">
        <v>23424.100000000002</v>
      </c>
      <c r="AJ23" s="38">
        <v>23496.13</v>
      </c>
      <c r="AK23" s="38">
        <v>23925.260000000002</v>
      </c>
      <c r="AL23" s="15"/>
      <c r="AM23" s="15"/>
      <c r="AN23" s="15"/>
      <c r="AO23" s="15"/>
      <c r="AP23" s="15"/>
      <c r="AQ23" s="15"/>
      <c r="AR23" s="15"/>
      <c r="AS23" s="15"/>
      <c r="AT23" s="15"/>
      <c r="AU23" s="15"/>
      <c r="AV23" s="15"/>
      <c r="AW23" s="15"/>
      <c r="AX23" s="15"/>
    </row>
    <row r="24" spans="1:51" s="16" customFormat="1">
      <c r="A24" s="29" t="s">
        <v>7</v>
      </c>
      <c r="B24" s="40" t="s">
        <v>47</v>
      </c>
      <c r="C24" s="40" t="s">
        <v>47</v>
      </c>
      <c r="D24" s="40" t="s">
        <v>47</v>
      </c>
      <c r="E24" s="40" t="s">
        <v>47</v>
      </c>
      <c r="F24" s="40">
        <v>24.2</v>
      </c>
      <c r="G24" s="40">
        <v>25.58</v>
      </c>
      <c r="H24" s="40">
        <v>25.93</v>
      </c>
      <c r="I24" s="40">
        <v>26</v>
      </c>
      <c r="J24" s="40">
        <v>28</v>
      </c>
      <c r="K24" s="40">
        <v>33.33</v>
      </c>
      <c r="L24" s="40">
        <v>36</v>
      </c>
      <c r="M24" s="40">
        <v>40</v>
      </c>
      <c r="N24" s="40">
        <v>41</v>
      </c>
      <c r="O24" s="40">
        <v>44</v>
      </c>
      <c r="P24" s="40">
        <v>41</v>
      </c>
      <c r="Q24" s="67">
        <v>30</v>
      </c>
      <c r="R24" s="40">
        <v>20</v>
      </c>
      <c r="S24" s="45">
        <v>22.5</v>
      </c>
      <c r="T24" s="45">
        <v>18</v>
      </c>
      <c r="U24" s="45">
        <v>14</v>
      </c>
      <c r="V24" s="45">
        <v>10</v>
      </c>
      <c r="W24" s="45">
        <v>8</v>
      </c>
      <c r="X24" s="45">
        <v>4.5</v>
      </c>
      <c r="Y24" s="45">
        <v>4.5</v>
      </c>
      <c r="Z24" s="45">
        <v>4.25</v>
      </c>
      <c r="AA24" s="40">
        <v>4</v>
      </c>
      <c r="AB24" s="40">
        <v>4</v>
      </c>
      <c r="AC24" s="40">
        <v>3</v>
      </c>
      <c r="AD24" s="40">
        <v>3</v>
      </c>
      <c r="AE24" s="40">
        <v>6.5</v>
      </c>
      <c r="AF24" s="40">
        <v>7.5</v>
      </c>
      <c r="AG24" s="93">
        <v>7.5</v>
      </c>
      <c r="AH24" s="93">
        <v>6</v>
      </c>
      <c r="AI24" s="93">
        <v>5</v>
      </c>
      <c r="AJ24" s="93">
        <v>4</v>
      </c>
      <c r="AK24" s="93">
        <v>4</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5.65</v>
      </c>
      <c r="C27" s="3">
        <v>7.67</v>
      </c>
      <c r="D27" s="3">
        <v>19.074999999999999</v>
      </c>
      <c r="E27" s="3">
        <v>19.146999999999998</v>
      </c>
      <c r="F27" s="3">
        <v>19.544</v>
      </c>
      <c r="G27" s="3">
        <v>90.141000000000005</v>
      </c>
      <c r="H27" s="3">
        <v>128.40899999999999</v>
      </c>
      <c r="I27" s="3">
        <v>8.3729999999999993</v>
      </c>
      <c r="J27" s="3">
        <v>7.8129999999999997</v>
      </c>
      <c r="K27" s="3">
        <v>10.645</v>
      </c>
      <c r="L27" s="36">
        <v>15.489000000000001</v>
      </c>
      <c r="M27" s="36">
        <v>10.467000000000001</v>
      </c>
      <c r="N27" s="36">
        <v>7.1669999999999998</v>
      </c>
      <c r="O27" s="36">
        <v>6.5460000000000003</v>
      </c>
      <c r="P27" s="36">
        <v>4.6619999999999999</v>
      </c>
      <c r="Q27" s="36">
        <v>7.6289999999999996</v>
      </c>
      <c r="R27" s="36">
        <v>0.14099999999999999</v>
      </c>
      <c r="S27" s="36">
        <v>5.9829999999999997</v>
      </c>
      <c r="T27" s="36">
        <v>7.569</v>
      </c>
      <c r="U27" s="36">
        <v>4.2549999999999999</v>
      </c>
      <c r="V27" s="36">
        <v>6.3710000000000004</v>
      </c>
      <c r="W27" s="36">
        <v>4.1289999999999996</v>
      </c>
      <c r="X27" s="36">
        <v>1.2769999999999999</v>
      </c>
      <c r="Y27" s="36">
        <v>1.597</v>
      </c>
      <c r="Z27" s="36">
        <v>0.82499999999999996</v>
      </c>
      <c r="AA27" s="36">
        <v>2.04</v>
      </c>
      <c r="AB27" s="36">
        <v>3.323</v>
      </c>
      <c r="AC27" s="36">
        <v>5.1040000000000001</v>
      </c>
      <c r="AD27" s="36">
        <v>3.754</v>
      </c>
      <c r="AE27" s="109">
        <v>22.959</v>
      </c>
      <c r="AF27" s="109">
        <v>31.23</v>
      </c>
      <c r="AG27" s="37">
        <v>24.1</v>
      </c>
      <c r="AH27" s="37">
        <v>15.6</v>
      </c>
      <c r="AI27" s="37">
        <v>8.5</v>
      </c>
      <c r="AJ27" s="37">
        <v>5.8</v>
      </c>
      <c r="AK27" s="37">
        <v>4.0999999999999996</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v>10</v>
      </c>
      <c r="C30" s="33">
        <v>10.7</v>
      </c>
      <c r="D30" s="33">
        <v>13.1</v>
      </c>
      <c r="E30" s="33">
        <v>17.3</v>
      </c>
      <c r="F30" s="33">
        <v>8.1</v>
      </c>
      <c r="G30" s="33">
        <v>9.1999999999999993</v>
      </c>
      <c r="H30" s="33">
        <v>8</v>
      </c>
      <c r="I30" s="33">
        <v>8.5</v>
      </c>
      <c r="J30" s="33">
        <v>10.1</v>
      </c>
      <c r="K30" s="33">
        <v>10.3</v>
      </c>
      <c r="L30" s="4">
        <v>9.4</v>
      </c>
      <c r="M30" s="4">
        <v>9.9</v>
      </c>
      <c r="N30" s="4">
        <v>10.199999999999999</v>
      </c>
      <c r="O30" s="4">
        <v>11.5</v>
      </c>
      <c r="P30" s="33">
        <v>7</v>
      </c>
      <c r="Q30" s="32">
        <v>7.7</v>
      </c>
      <c r="R30" s="33">
        <v>1.4</v>
      </c>
      <c r="S30" s="36">
        <v>4.0999999999999996</v>
      </c>
      <c r="T30" s="36">
        <v>10</v>
      </c>
      <c r="U30" s="36">
        <v>11.9</v>
      </c>
      <c r="V30" s="36">
        <v>9.3000000000000007</v>
      </c>
      <c r="W30" s="36">
        <v>6.6</v>
      </c>
      <c r="X30" s="36">
        <v>6.7</v>
      </c>
      <c r="Y30" s="36">
        <v>7.8</v>
      </c>
      <c r="Z30" s="36">
        <v>8.4</v>
      </c>
      <c r="AA30" s="33">
        <v>8.6</v>
      </c>
      <c r="AB30" s="33">
        <v>7</v>
      </c>
      <c r="AC30" s="33">
        <v>-2</v>
      </c>
      <c r="AD30" s="33">
        <v>13.9</v>
      </c>
      <c r="AE30" s="33">
        <v>8.6</v>
      </c>
      <c r="AF30" s="33">
        <v>10.8</v>
      </c>
      <c r="AG30" s="95">
        <v>10.199999999999999</v>
      </c>
      <c r="AH30" s="95">
        <v>9.4</v>
      </c>
      <c r="AI30" s="95">
        <v>8.3000000000000007</v>
      </c>
      <c r="AJ30" s="95">
        <v>8</v>
      </c>
      <c r="AK30" s="95">
        <v>7.2</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t="s">
        <v>47</v>
      </c>
      <c r="C33" s="3" t="s">
        <v>47</v>
      </c>
      <c r="D33" s="3" t="s">
        <v>47</v>
      </c>
      <c r="E33" s="3" t="s">
        <v>47</v>
      </c>
      <c r="F33" s="3" t="s">
        <v>47</v>
      </c>
      <c r="G33" s="3" t="s">
        <v>47</v>
      </c>
      <c r="H33" s="3" t="s">
        <v>47</v>
      </c>
      <c r="I33" s="3">
        <v>-4.468</v>
      </c>
      <c r="J33" s="3">
        <v>-6.6219999999999999</v>
      </c>
      <c r="K33" s="3">
        <v>-2.3540000000000001</v>
      </c>
      <c r="L33" s="48">
        <v>-5.3780000000000001</v>
      </c>
      <c r="M33" s="48">
        <v>-2.2879999999999998</v>
      </c>
      <c r="N33" s="48">
        <v>-3.9460000000000002</v>
      </c>
      <c r="O33" s="48">
        <v>-2.5739999999999998</v>
      </c>
      <c r="P33" s="48">
        <v>-2.3959999999999999</v>
      </c>
      <c r="Q33" s="48">
        <v>-1.2589999999999999</v>
      </c>
      <c r="R33" s="48">
        <v>-3.62</v>
      </c>
      <c r="S33" s="36">
        <v>-1.4690000000000001</v>
      </c>
      <c r="T33" s="36">
        <v>-1.429</v>
      </c>
      <c r="U33" s="36">
        <v>-2.343</v>
      </c>
      <c r="V33" s="36">
        <v>-4.0309999999999997</v>
      </c>
      <c r="W33" s="36">
        <v>-3.1320000000000001</v>
      </c>
      <c r="X33" s="36">
        <v>-5.57</v>
      </c>
      <c r="Y33" s="36">
        <v>-5.0599999999999996</v>
      </c>
      <c r="Z33" s="36">
        <v>-5.5090000000000003</v>
      </c>
      <c r="AA33" s="36">
        <v>-4.4649999999999999</v>
      </c>
      <c r="AB33" s="36">
        <v>-3.2029999999999998</v>
      </c>
      <c r="AC33" s="36">
        <v>-5.5590000000000002</v>
      </c>
      <c r="AD33" s="36">
        <v>-0.66900000000000004</v>
      </c>
      <c r="AE33" s="109">
        <v>5.8999999999999997E-2</v>
      </c>
      <c r="AF33" s="109">
        <v>-0.42499999999999999</v>
      </c>
      <c r="AG33" s="37">
        <v>-1.3</v>
      </c>
      <c r="AH33" s="37">
        <v>-1.1000000000000001</v>
      </c>
      <c r="AI33" s="37">
        <v>-1.3</v>
      </c>
      <c r="AJ33" s="37">
        <v>-1.8</v>
      </c>
      <c r="AK33" s="37">
        <v>-2</v>
      </c>
      <c r="AL33" s="15"/>
      <c r="AM33" s="15"/>
      <c r="AN33" s="15"/>
      <c r="AO33" s="15"/>
      <c r="AP33" s="15"/>
      <c r="AQ33" s="15"/>
      <c r="AR33" s="15"/>
      <c r="AS33" s="15"/>
      <c r="AT33" s="15"/>
      <c r="AU33" s="15"/>
      <c r="AV33" s="15"/>
      <c r="AW33" s="15"/>
      <c r="AX33" s="15"/>
    </row>
    <row r="34" spans="1:51" s="16" customFormat="1">
      <c r="A34" s="31" t="s">
        <v>30</v>
      </c>
      <c r="B34" s="35">
        <v>6.9653376322046989E-2</v>
      </c>
      <c r="C34" s="35">
        <v>6.749587057959891E-2</v>
      </c>
      <c r="D34" s="35">
        <v>9.8743357098323895E-2</v>
      </c>
      <c r="E34" s="35">
        <v>0.17582794543371599</v>
      </c>
      <c r="F34" s="35">
        <v>0.11715432645864099</v>
      </c>
      <c r="G34" s="35">
        <v>0.11714807740991499</v>
      </c>
      <c r="H34" s="35">
        <v>0.13518836631873302</v>
      </c>
      <c r="I34" s="35">
        <v>0.143594407579479</v>
      </c>
      <c r="J34" s="35">
        <v>0.15091811465094798</v>
      </c>
      <c r="K34" s="35">
        <v>0.21636496327424301</v>
      </c>
      <c r="L34" s="35">
        <v>0.257467367209956</v>
      </c>
      <c r="M34" s="35">
        <v>0.27455538435083504</v>
      </c>
      <c r="N34" s="35">
        <v>0.30904495371428697</v>
      </c>
      <c r="O34" s="35">
        <v>0.461928886270498</v>
      </c>
      <c r="P34" s="35">
        <v>0.70764697937491294</v>
      </c>
      <c r="Q34" s="35">
        <v>0.87698696339800208</v>
      </c>
      <c r="R34" s="35">
        <v>0.91900326497029905</v>
      </c>
      <c r="S34" s="35">
        <v>1.1045199042674001</v>
      </c>
      <c r="T34" s="35">
        <v>1.17820276134322</v>
      </c>
      <c r="U34" s="35">
        <v>1.27403887585898</v>
      </c>
      <c r="V34" s="35">
        <v>1.0649155667999999</v>
      </c>
      <c r="W34" s="35">
        <v>1.21880573088974</v>
      </c>
      <c r="X34" s="1">
        <v>1.05441730872137</v>
      </c>
      <c r="Y34" s="1">
        <v>0.87951696928770007</v>
      </c>
      <c r="Z34" s="1">
        <v>1</v>
      </c>
      <c r="AA34" s="1">
        <v>1.0139864312909872</v>
      </c>
      <c r="AB34" s="1">
        <v>1.0281684828422319</v>
      </c>
      <c r="AC34" s="1">
        <v>1.0425488906830633</v>
      </c>
      <c r="AD34" s="1">
        <v>1.2</v>
      </c>
      <c r="AE34" s="1">
        <v>1.3</v>
      </c>
      <c r="AF34" s="1">
        <v>1.8</v>
      </c>
      <c r="AG34" s="2">
        <v>2</v>
      </c>
      <c r="AH34" s="2">
        <v>2.2000000000000002</v>
      </c>
      <c r="AI34" s="2">
        <v>2.2999999999999998</v>
      </c>
      <c r="AJ34" s="2">
        <v>2.2999999999999998</v>
      </c>
      <c r="AK34" s="2">
        <v>2.4</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35">
        <v>2.3983370000000024</v>
      </c>
      <c r="C37" s="35">
        <v>2.4598639999999978</v>
      </c>
      <c r="D37" s="35">
        <v>2.5231760000000008</v>
      </c>
      <c r="E37" s="35">
        <v>2.5764259999999997</v>
      </c>
      <c r="F37" s="35">
        <v>2.6340810000000019</v>
      </c>
      <c r="G37" s="35">
        <v>2.6955759999999986</v>
      </c>
      <c r="H37" s="35">
        <v>2.7600159999999998</v>
      </c>
      <c r="I37" s="35">
        <v>2.8273940000000013</v>
      </c>
      <c r="J37" s="35">
        <v>2.9005610000000019</v>
      </c>
      <c r="K37" s="35">
        <v>2.973974999999998</v>
      </c>
      <c r="L37" s="35">
        <v>3.0507299999999971</v>
      </c>
      <c r="M37" s="35">
        <v>3.1344250000000007</v>
      </c>
      <c r="N37" s="35">
        <v>3.2261879999999969</v>
      </c>
      <c r="O37" s="35">
        <v>3.3272349999999999</v>
      </c>
      <c r="P37" s="35">
        <v>3.4333559999999981</v>
      </c>
      <c r="Q37" s="35">
        <v>3.5416290000000035</v>
      </c>
      <c r="R37" s="35">
        <v>3.6477700000000004</v>
      </c>
      <c r="S37" s="35">
        <v>3.7491149999999989</v>
      </c>
      <c r="T37" s="35">
        <v>3.8361770000000024</v>
      </c>
      <c r="U37" s="35">
        <v>3.9203069999999971</v>
      </c>
      <c r="V37" s="35">
        <v>4.0016320000000034</v>
      </c>
      <c r="W37" s="35">
        <v>4.0806249999999986</v>
      </c>
      <c r="X37" s="1">
        <v>4.158484999999998</v>
      </c>
      <c r="Y37" s="1">
        <v>4.2426010000000032</v>
      </c>
      <c r="Z37" s="1">
        <v>4.3235255000000032</v>
      </c>
      <c r="AA37" s="1">
        <v>4.4059935754388082</v>
      </c>
      <c r="AB37" s="1">
        <v>4.4900346688849275</v>
      </c>
      <c r="AC37" s="1">
        <v>4.5756787845022524</v>
      </c>
      <c r="AD37" s="1">
        <v>4.6629564987620791</v>
      </c>
      <c r="AE37" s="1">
        <v>4.7518989713594486</v>
      </c>
      <c r="AF37" s="1">
        <v>4.8425379563377149</v>
      </c>
      <c r="AG37" s="2">
        <v>4.9000000000000004</v>
      </c>
      <c r="AH37" s="2">
        <v>5</v>
      </c>
      <c r="AI37" s="2">
        <v>5</v>
      </c>
      <c r="AJ37" s="2">
        <v>5.0999999999999996</v>
      </c>
      <c r="AK37" s="2">
        <v>5.0999999999999996</v>
      </c>
      <c r="AL37" s="15"/>
      <c r="AM37" s="15"/>
      <c r="AN37" s="15"/>
      <c r="AO37" s="15"/>
      <c r="AP37" s="15"/>
      <c r="AQ37" s="15"/>
      <c r="AR37" s="15"/>
      <c r="AS37" s="15"/>
      <c r="AT37" s="15"/>
      <c r="AU37" s="15"/>
      <c r="AV37" s="15"/>
      <c r="AW37" s="15"/>
      <c r="AX37" s="15"/>
    </row>
    <row r="38" spans="1:51" s="16" customFormat="1">
      <c r="A38" s="31" t="s">
        <v>8</v>
      </c>
      <c r="B38" s="3" t="s">
        <v>47</v>
      </c>
      <c r="C38" s="3" t="s">
        <v>47</v>
      </c>
      <c r="D38" s="3" t="s">
        <v>47</v>
      </c>
      <c r="E38" s="3" t="s">
        <v>47</v>
      </c>
      <c r="F38" s="3" t="s">
        <v>47</v>
      </c>
      <c r="G38" s="3" t="s">
        <v>47</v>
      </c>
      <c r="H38" s="3" t="s">
        <v>47</v>
      </c>
      <c r="I38" s="3" t="s">
        <v>47</v>
      </c>
      <c r="J38" s="3" t="s">
        <v>47</v>
      </c>
      <c r="K38" s="3" t="s">
        <v>47</v>
      </c>
      <c r="L38" s="3" t="s">
        <v>47</v>
      </c>
      <c r="M38" s="3" t="s">
        <v>47</v>
      </c>
      <c r="N38" s="3" t="s">
        <v>47</v>
      </c>
      <c r="O38" s="3" t="s">
        <v>47</v>
      </c>
      <c r="P38" s="3" t="s">
        <v>47</v>
      </c>
      <c r="Q38" s="3" t="s">
        <v>47</v>
      </c>
      <c r="R38" s="3" t="s">
        <v>47</v>
      </c>
      <c r="S38" s="3" t="s">
        <v>47</v>
      </c>
      <c r="T38" s="3" t="s">
        <v>47</v>
      </c>
      <c r="U38" s="3" t="s">
        <v>47</v>
      </c>
      <c r="V38" s="3" t="s">
        <v>47</v>
      </c>
      <c r="W38" s="3" t="s">
        <v>47</v>
      </c>
      <c r="X38" s="3" t="s">
        <v>47</v>
      </c>
      <c r="Y38" s="3" t="s">
        <v>47</v>
      </c>
      <c r="Z38" s="3" t="s">
        <v>47</v>
      </c>
      <c r="AA38" s="33" t="s">
        <v>47</v>
      </c>
      <c r="AB38" s="33" t="s">
        <v>47</v>
      </c>
      <c r="AC38" s="33" t="s">
        <v>47</v>
      </c>
      <c r="AD38" s="33" t="s">
        <v>47</v>
      </c>
      <c r="AE38" s="33" t="s">
        <v>47</v>
      </c>
      <c r="AF38" s="33" t="s">
        <v>47</v>
      </c>
      <c r="AG38" s="5" t="s">
        <v>47</v>
      </c>
      <c r="AH38" s="5" t="s">
        <v>47</v>
      </c>
      <c r="AI38" s="5" t="s">
        <v>47</v>
      </c>
      <c r="AJ38" s="5" t="s">
        <v>47</v>
      </c>
      <c r="AK38" s="5" t="s">
        <v>47</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87" customFormat="1">
      <c r="A41" s="31" t="s">
        <v>33</v>
      </c>
      <c r="B41" s="51">
        <v>7.99</v>
      </c>
      <c r="C41" s="51">
        <v>8.2200000000000006</v>
      </c>
      <c r="D41" s="51">
        <v>8.2799999999999994</v>
      </c>
      <c r="E41" s="51">
        <v>8.24</v>
      </c>
      <c r="F41" s="51">
        <v>8.5399999999999991</v>
      </c>
      <c r="G41" s="51">
        <v>8.6199999999999992</v>
      </c>
      <c r="H41" s="51">
        <v>8.77</v>
      </c>
      <c r="I41" s="51">
        <v>9.1999999999999993</v>
      </c>
      <c r="J41" s="51">
        <v>9.6999999999999993</v>
      </c>
      <c r="K41" s="51">
        <v>10.15</v>
      </c>
      <c r="L41" s="51">
        <v>10.6</v>
      </c>
      <c r="M41" s="51">
        <v>11.05</v>
      </c>
      <c r="N41" s="51">
        <v>11.5</v>
      </c>
      <c r="O41" s="51">
        <v>12</v>
      </c>
      <c r="P41" s="51">
        <v>12.4</v>
      </c>
      <c r="Q41" s="51">
        <v>12.9</v>
      </c>
      <c r="R41" s="51">
        <v>13.6</v>
      </c>
      <c r="S41" s="51">
        <v>14</v>
      </c>
      <c r="T41" s="51">
        <v>14.28</v>
      </c>
      <c r="U41" s="51">
        <v>14.5</v>
      </c>
      <c r="V41" s="51">
        <v>14.89</v>
      </c>
      <c r="W41" s="51">
        <v>15.25</v>
      </c>
      <c r="X41" s="3">
        <v>15.25</v>
      </c>
      <c r="Y41" s="3">
        <v>15.574999999999999</v>
      </c>
      <c r="Z41" s="3">
        <v>15.906926229508196</v>
      </c>
      <c r="AA41" s="3">
        <v>16.245926296694435</v>
      </c>
      <c r="AB41" s="3">
        <v>16.592150955476448</v>
      </c>
      <c r="AC41" s="3">
        <v>16.94575417256037</v>
      </c>
      <c r="AD41" s="3">
        <v>17.306893195910018</v>
      </c>
      <c r="AE41" s="3">
        <v>17.675728624675312</v>
      </c>
      <c r="AF41" s="3">
        <v>18.2</v>
      </c>
      <c r="AG41" s="18">
        <v>18.7</v>
      </c>
      <c r="AH41" s="18">
        <v>19.100000000000001</v>
      </c>
      <c r="AI41" s="18">
        <v>19.5</v>
      </c>
      <c r="AJ41" s="18">
        <v>19.8</v>
      </c>
      <c r="AK41" s="18">
        <v>20.100000000000001</v>
      </c>
      <c r="AL41" s="86"/>
      <c r="AM41" s="86"/>
      <c r="AN41" s="86"/>
      <c r="AO41" s="86"/>
      <c r="AP41" s="86"/>
      <c r="AQ41" s="86"/>
      <c r="AR41" s="86"/>
      <c r="AS41" s="86"/>
      <c r="AT41" s="86"/>
      <c r="AU41" s="86"/>
      <c r="AV41" s="86"/>
      <c r="AW41" s="86"/>
      <c r="AX41" s="86"/>
    </row>
    <row r="42" spans="1:51" s="16" customFormat="1">
      <c r="A42" s="29" t="s">
        <v>32</v>
      </c>
      <c r="B42" s="35">
        <v>173.09229999999999</v>
      </c>
      <c r="C42" s="35">
        <v>171.9734</v>
      </c>
      <c r="D42" s="35">
        <v>170.8545</v>
      </c>
      <c r="E42" s="35">
        <v>169.7355</v>
      </c>
      <c r="F42" s="35">
        <v>168.61660000000001</v>
      </c>
      <c r="G42" s="35">
        <v>167.49770000000001</v>
      </c>
      <c r="H42" s="35">
        <v>166.37880000000001</v>
      </c>
      <c r="I42" s="35">
        <v>165.25990000000002</v>
      </c>
      <c r="J42" s="35">
        <v>165.94729999999998</v>
      </c>
      <c r="K42" s="35">
        <v>166.63479999999998</v>
      </c>
      <c r="L42" s="35">
        <v>167.32220000000001</v>
      </c>
      <c r="M42" s="35">
        <v>168.00970000000001</v>
      </c>
      <c r="N42" s="35">
        <v>168.69710000000001</v>
      </c>
      <c r="O42" s="35">
        <v>170.58879999999999</v>
      </c>
      <c r="P42" s="35">
        <v>172.48050000000001</v>
      </c>
      <c r="Q42" s="35">
        <v>174.37220000000002</v>
      </c>
      <c r="R42" s="35">
        <v>176.26390000000001</v>
      </c>
      <c r="S42" s="35">
        <v>178.15559999999999</v>
      </c>
      <c r="T42" s="35">
        <v>180.04729999999998</v>
      </c>
      <c r="U42" s="35">
        <v>181.93899999999999</v>
      </c>
      <c r="V42" s="35">
        <v>183.83070000000001</v>
      </c>
      <c r="W42" s="35">
        <v>185.72239999999999</v>
      </c>
      <c r="X42" s="1">
        <v>187.61410000000001</v>
      </c>
      <c r="Y42" s="1">
        <v>189.31663</v>
      </c>
      <c r="Z42" s="1">
        <v>191.03460984306031</v>
      </c>
      <c r="AA42" s="1">
        <v>192.76817973091045</v>
      </c>
      <c r="AB42" s="1">
        <v>194.51748113755988</v>
      </c>
      <c r="AC42" s="1">
        <v>196.28265682084344</v>
      </c>
      <c r="AD42" s="1">
        <v>198.06385083407162</v>
      </c>
      <c r="AE42" s="1">
        <v>199.8612085377865</v>
      </c>
      <c r="AF42" s="1">
        <v>201.67487661162443</v>
      </c>
      <c r="AG42" s="2">
        <v>203.5</v>
      </c>
      <c r="AH42" s="2">
        <v>205.2</v>
      </c>
      <c r="AI42" s="2">
        <v>206.6</v>
      </c>
      <c r="AJ42" s="2">
        <v>207.9</v>
      </c>
      <c r="AK42" s="2">
        <v>209.1</v>
      </c>
      <c r="AL42" s="15"/>
      <c r="AM42" s="15"/>
      <c r="AN42" s="15"/>
      <c r="AO42" s="15"/>
      <c r="AP42" s="15"/>
      <c r="AQ42" s="15"/>
      <c r="AR42" s="15"/>
      <c r="AS42" s="15"/>
      <c r="AT42" s="15"/>
      <c r="AU42" s="15"/>
      <c r="AV42" s="15"/>
      <c r="AW42" s="15"/>
      <c r="AX42" s="15"/>
    </row>
    <row r="43" spans="1:51" s="16" customFormat="1">
      <c r="A43" s="29" t="s">
        <v>34</v>
      </c>
      <c r="B43" s="35">
        <v>0.25668999999999997</v>
      </c>
      <c r="C43" s="35">
        <v>0.27502499999999996</v>
      </c>
      <c r="D43" s="35">
        <v>0.34836500000000004</v>
      </c>
      <c r="E43" s="35">
        <v>0.47670999999999997</v>
      </c>
      <c r="F43" s="35">
        <v>0.60872199999999999</v>
      </c>
      <c r="G43" s="35">
        <v>0.68572900000000003</v>
      </c>
      <c r="H43" s="35">
        <v>0.92775099999999999</v>
      </c>
      <c r="I43" s="35">
        <v>0.93875199999999992</v>
      </c>
      <c r="J43" s="35">
        <v>0.87274600000000002</v>
      </c>
      <c r="K43" s="35">
        <v>1.1514380000000002</v>
      </c>
      <c r="L43" s="35">
        <v>1.1000999999999999</v>
      </c>
      <c r="M43" s="35">
        <v>1.3934600000000001</v>
      </c>
      <c r="N43" s="35">
        <v>1.404461</v>
      </c>
      <c r="O43" s="35">
        <v>1.5511410000000001</v>
      </c>
      <c r="P43" s="35">
        <v>0.909416</v>
      </c>
      <c r="Q43" s="35">
        <v>0.94608599999999998</v>
      </c>
      <c r="R43" s="35">
        <v>1.257781</v>
      </c>
      <c r="S43" s="35">
        <v>1.639149</v>
      </c>
      <c r="T43" s="35">
        <v>1.6244810000000001</v>
      </c>
      <c r="U43" s="35">
        <v>1.6978209999999998</v>
      </c>
      <c r="V43" s="35">
        <v>1.57681</v>
      </c>
      <c r="W43" s="35">
        <v>1.9545109999999999</v>
      </c>
      <c r="X43" s="1">
        <v>2.0095159999999996</v>
      </c>
      <c r="Y43" s="1">
        <v>2.0660689831144459</v>
      </c>
      <c r="Z43" s="1">
        <v>2.1242135135960907</v>
      </c>
      <c r="AA43" s="1">
        <v>2.1839943817085508</v>
      </c>
      <c r="AB43" s="1">
        <v>2.2454576382294289</v>
      </c>
      <c r="AC43" s="1">
        <v>2.3086506299244407</v>
      </c>
      <c r="AD43" s="1">
        <v>2.3736220360198752</v>
      </c>
      <c r="AE43" s="1">
        <v>2.4404219057014851</v>
      </c>
      <c r="AF43" s="1">
        <v>2.5091016966686936</v>
      </c>
      <c r="AG43" s="2">
        <v>2.5091016966686936</v>
      </c>
      <c r="AH43" s="2">
        <v>2.6</v>
      </c>
      <c r="AI43" s="2">
        <v>2.6</v>
      </c>
      <c r="AJ43" s="2">
        <v>2.7</v>
      </c>
      <c r="AK43" s="2">
        <v>2.8</v>
      </c>
      <c r="AL43" s="15"/>
      <c r="AM43" s="15"/>
      <c r="AN43" s="15"/>
      <c r="AO43" s="15"/>
      <c r="AP43" s="15"/>
      <c r="AQ43" s="15"/>
      <c r="AR43" s="15"/>
      <c r="AS43" s="15"/>
      <c r="AT43" s="15"/>
      <c r="AU43" s="15"/>
      <c r="AV43" s="15"/>
      <c r="AW43" s="15"/>
      <c r="AX43" s="15"/>
    </row>
    <row r="44" spans="1:51" s="16" customFormat="1">
      <c r="A44" s="29" t="s">
        <v>35</v>
      </c>
      <c r="B44" s="35">
        <v>5.5521188420342267E-2</v>
      </c>
      <c r="C44" s="35">
        <v>5.801750070669439E-2</v>
      </c>
      <c r="D44" s="35">
        <v>7.1799366972641568E-2</v>
      </c>
      <c r="E44" s="35">
        <v>9.6165561871870697E-2</v>
      </c>
      <c r="F44" s="35">
        <v>0.12038360777443928</v>
      </c>
      <c r="G44" s="35">
        <v>0.13313153798767288</v>
      </c>
      <c r="H44" s="35">
        <v>0.17700834375698779</v>
      </c>
      <c r="I44" s="35">
        <v>0.17614908063041629</v>
      </c>
      <c r="J44" s="35">
        <v>0.16118478888805163</v>
      </c>
      <c r="K44" s="35">
        <v>0.2094562158364702</v>
      </c>
      <c r="L44" s="35">
        <v>0.19716269246706247</v>
      </c>
      <c r="M44" s="35">
        <v>0.24599420436199876</v>
      </c>
      <c r="N44" s="35">
        <v>0.24408318627687814</v>
      </c>
      <c r="O44" s="35">
        <v>0.26518150032242871</v>
      </c>
      <c r="P44" s="35">
        <v>0.15284849692938587</v>
      </c>
      <c r="Q44" s="35">
        <v>0.15632126552537179</v>
      </c>
      <c r="R44" s="35">
        <v>0.20444955133552534</v>
      </c>
      <c r="S44" s="35">
        <v>0.26242028447679366</v>
      </c>
      <c r="T44" s="35">
        <v>0.25649077672378584</v>
      </c>
      <c r="U44" s="35">
        <v>0.26465725220956765</v>
      </c>
      <c r="V44" s="35">
        <v>0.24278946200641552</v>
      </c>
      <c r="W44" s="35">
        <v>0.29720088370577386</v>
      </c>
      <c r="X44" s="1">
        <v>0.30251265344866346</v>
      </c>
      <c r="Y44" s="1">
        <v>0.30791935863538372</v>
      </c>
      <c r="Z44" s="1">
        <v>0.3134226960146515</v>
      </c>
      <c r="AA44" s="1">
        <v>0.31902439266059307</v>
      </c>
      <c r="AB44" s="1">
        <v>0.32472620651473993</v>
      </c>
      <c r="AC44" s="1">
        <v>0.33052992693771122</v>
      </c>
      <c r="AD44" s="1">
        <v>0.33643737527075646</v>
      </c>
      <c r="AE44" s="1">
        <v>0.34245040540733435</v>
      </c>
      <c r="AF44" s="1">
        <v>0.34857090437490729</v>
      </c>
      <c r="AG44" s="2">
        <v>0.34857090437490729</v>
      </c>
      <c r="AH44" s="2">
        <v>0.4</v>
      </c>
      <c r="AI44" s="2">
        <v>0.4</v>
      </c>
      <c r="AJ44" s="2">
        <v>0.4</v>
      </c>
      <c r="AK44" s="2">
        <v>0.4</v>
      </c>
      <c r="AL44" s="15"/>
      <c r="AM44" s="15"/>
      <c r="AN44" s="15"/>
      <c r="AO44" s="15"/>
      <c r="AP44" s="15"/>
      <c r="AQ44" s="15"/>
      <c r="AR44" s="15"/>
      <c r="AS44" s="15"/>
      <c r="AT44" s="15"/>
      <c r="AU44" s="15"/>
      <c r="AV44" s="15"/>
      <c r="AW44" s="15"/>
      <c r="AX44" s="15"/>
    </row>
    <row r="45" spans="1:51">
      <c r="A45" s="29" t="s">
        <v>36</v>
      </c>
      <c r="B45" s="51">
        <v>31</v>
      </c>
      <c r="C45" s="51">
        <v>26.5798015594482</v>
      </c>
      <c r="D45" s="51">
        <v>25</v>
      </c>
      <c r="E45" s="51">
        <v>32.175315856933601</v>
      </c>
      <c r="F45" s="51">
        <v>34.951656341552699</v>
      </c>
      <c r="G45" s="51">
        <v>37.709644317627003</v>
      </c>
      <c r="H45" s="51">
        <v>40.446216583252003</v>
      </c>
      <c r="I45" s="51">
        <v>43.159839630127003</v>
      </c>
      <c r="J45" s="51">
        <v>45.855049133300803</v>
      </c>
      <c r="K45" s="51">
        <v>46.3</v>
      </c>
      <c r="L45" s="51">
        <v>48</v>
      </c>
      <c r="M45" s="51">
        <v>53.890853881835902</v>
      </c>
      <c r="N45" s="51">
        <v>57.2</v>
      </c>
      <c r="O45" s="51">
        <v>57.041058703766502</v>
      </c>
      <c r="P45" s="51">
        <v>61.979244232177699</v>
      </c>
      <c r="Q45" s="51">
        <v>66</v>
      </c>
      <c r="R45" s="51">
        <v>67.469467163085895</v>
      </c>
      <c r="S45" s="51">
        <v>70.243110656738295</v>
      </c>
      <c r="T45" s="51">
        <v>70</v>
      </c>
      <c r="U45" s="51">
        <v>76.366627746523704</v>
      </c>
      <c r="V45" s="51">
        <v>78.642158508300795</v>
      </c>
      <c r="W45" s="51">
        <v>81.457862854003906</v>
      </c>
      <c r="X45" s="3">
        <v>89.7</v>
      </c>
      <c r="Y45" s="3">
        <v>87.095771789550795</v>
      </c>
      <c r="Z45" s="1">
        <v>89.607424545288112</v>
      </c>
      <c r="AA45" s="1">
        <v>92.191507907423244</v>
      </c>
      <c r="AB45" s="1">
        <v>94.850110617216771</v>
      </c>
      <c r="AC45" s="1">
        <v>97.585381650687339</v>
      </c>
      <c r="AD45" s="1">
        <v>100</v>
      </c>
      <c r="AE45" s="1">
        <v>100</v>
      </c>
      <c r="AF45" s="1">
        <v>100</v>
      </c>
      <c r="AG45" s="2">
        <v>100</v>
      </c>
      <c r="AH45" s="2">
        <v>100</v>
      </c>
      <c r="AI45" s="2">
        <v>100</v>
      </c>
      <c r="AJ45" s="2">
        <v>100</v>
      </c>
      <c r="AK45" s="2">
        <v>100</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Laos</v>
      </c>
      <c r="C49" s="113"/>
      <c r="D49" s="114" t="s">
        <v>52</v>
      </c>
      <c r="E49" s="113"/>
      <c r="F49" s="114" t="s">
        <v>51</v>
      </c>
      <c r="G49" s="113"/>
      <c r="H49" s="114" t="s">
        <v>58</v>
      </c>
      <c r="I49" s="113"/>
      <c r="J49" s="114" t="s">
        <v>55</v>
      </c>
      <c r="K49" s="113"/>
      <c r="L49" s="114" t="s">
        <v>56</v>
      </c>
      <c r="M49" s="113"/>
      <c r="N49" s="114" t="s">
        <v>65</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2.4</v>
      </c>
      <c r="C50" s="116">
        <v>2.4</v>
      </c>
      <c r="D50" s="115">
        <v>3.5</v>
      </c>
      <c r="E50" s="116">
        <v>3.5</v>
      </c>
      <c r="F50" s="115">
        <v>5.2</v>
      </c>
      <c r="G50" s="116">
        <v>5.2</v>
      </c>
      <c r="H50" s="115">
        <v>5</v>
      </c>
      <c r="I50" s="116">
        <v>5</v>
      </c>
      <c r="J50" s="115">
        <v>0.4</v>
      </c>
      <c r="K50" s="116">
        <v>0.4</v>
      </c>
      <c r="L50" s="115">
        <v>-1.3</v>
      </c>
      <c r="M50" s="116">
        <v>-1.3</v>
      </c>
      <c r="N50" s="115">
        <v>3.1</v>
      </c>
      <c r="O50" s="116">
        <v>3.1</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13.3</v>
      </c>
      <c r="C51" s="116">
        <v>13.3</v>
      </c>
      <c r="D51" s="115">
        <v>3.1</v>
      </c>
      <c r="E51" s="116">
        <v>3.1</v>
      </c>
      <c r="F51" s="115">
        <v>2.9</v>
      </c>
      <c r="G51" s="116">
        <v>2.9</v>
      </c>
      <c r="H51" s="115">
        <v>1.7</v>
      </c>
      <c r="I51" s="116">
        <v>1.7</v>
      </c>
      <c r="J51" s="124">
        <v>1.7</v>
      </c>
      <c r="K51" s="116">
        <v>1.7</v>
      </c>
      <c r="L51" s="115">
        <v>12.7</v>
      </c>
      <c r="M51" s="116">
        <v>12.7</v>
      </c>
      <c r="N51" s="115">
        <v>5.7</v>
      </c>
      <c r="O51" s="116">
        <v>5.7</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20" t="s">
        <v>47</v>
      </c>
      <c r="C52" s="120" t="s">
        <v>47</v>
      </c>
      <c r="D52" s="115" t="s">
        <v>47</v>
      </c>
      <c r="E52" s="116" t="s">
        <v>47</v>
      </c>
      <c r="F52" s="120">
        <v>2.4</v>
      </c>
      <c r="G52" s="120">
        <v>2.4</v>
      </c>
      <c r="H52" s="115">
        <v>5.2</v>
      </c>
      <c r="I52" s="116">
        <v>5.2</v>
      </c>
      <c r="J52" s="120">
        <v>1.4</v>
      </c>
      <c r="K52" s="120">
        <v>1.4</v>
      </c>
      <c r="L52" s="120" t="s">
        <v>47</v>
      </c>
      <c r="M52" s="120" t="s">
        <v>47</v>
      </c>
      <c r="N52" s="115" t="s">
        <v>47</v>
      </c>
      <c r="O52" s="116" t="s">
        <v>47</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9">
        <v>10242</v>
      </c>
      <c r="C53" s="119">
        <v>10242</v>
      </c>
      <c r="D53" s="117">
        <v>8187</v>
      </c>
      <c r="E53" s="118">
        <v>8187</v>
      </c>
      <c r="F53" s="119">
        <v>15470</v>
      </c>
      <c r="G53" s="119">
        <v>15470</v>
      </c>
      <c r="H53" s="117">
        <v>25015</v>
      </c>
      <c r="I53" s="118">
        <v>25015</v>
      </c>
      <c r="J53" s="119">
        <v>23401</v>
      </c>
      <c r="K53" s="119">
        <v>23401</v>
      </c>
      <c r="L53" s="119">
        <v>5203</v>
      </c>
      <c r="M53" s="119">
        <v>5203</v>
      </c>
      <c r="N53" s="117">
        <v>5032</v>
      </c>
      <c r="O53" s="118">
        <v>5032</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3">
        <v>15.2</v>
      </c>
      <c r="C54" s="123">
        <v>15.2</v>
      </c>
      <c r="D54" s="121">
        <v>45.2</v>
      </c>
      <c r="E54" s="122">
        <v>45.2</v>
      </c>
      <c r="F54" s="123">
        <v>465.8</v>
      </c>
      <c r="G54" s="123">
        <v>465.8</v>
      </c>
      <c r="H54" s="121">
        <v>18532.599999999999</v>
      </c>
      <c r="I54" s="122">
        <v>18532.599999999999</v>
      </c>
      <c r="J54" s="123">
        <v>548.9</v>
      </c>
      <c r="K54" s="123">
        <v>548.9</v>
      </c>
      <c r="L54" s="123">
        <v>68</v>
      </c>
      <c r="M54" s="123">
        <v>68</v>
      </c>
      <c r="N54" s="121">
        <v>44.2</v>
      </c>
      <c r="O54" s="122">
        <v>44.2</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20">
        <v>28</v>
      </c>
      <c r="C55" s="120">
        <v>28</v>
      </c>
      <c r="D55" s="115">
        <v>22</v>
      </c>
      <c r="E55" s="116">
        <v>22</v>
      </c>
      <c r="F55" s="120">
        <v>41</v>
      </c>
      <c r="G55" s="120">
        <v>41</v>
      </c>
      <c r="H55" s="115">
        <v>42</v>
      </c>
      <c r="I55" s="116">
        <v>42</v>
      </c>
      <c r="J55" s="120">
        <v>35</v>
      </c>
      <c r="K55" s="120">
        <v>35</v>
      </c>
      <c r="L55" s="120">
        <v>20</v>
      </c>
      <c r="M55" s="120">
        <v>20</v>
      </c>
      <c r="N55" s="120">
        <v>35</v>
      </c>
      <c r="O55" s="120">
        <v>35</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Y125"/>
  <sheetViews>
    <sheetView workbookViewId="0">
      <pane xSplit="1" ySplit="2" topLeftCell="B3" activePane="bottomRight" state="frozen"/>
      <selection pane="topRight" activeCell="B1" sqref="B1"/>
      <selection pane="bottomLeft" activeCell="A3" sqref="A3"/>
      <selection pane="bottomRight" activeCell="AK18" sqref="AK18"/>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50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35">
        <v>19.494966999999999</v>
      </c>
      <c r="C5" s="35">
        <v>19.986893999999999</v>
      </c>
      <c r="D5" s="35">
        <v>20.495597</v>
      </c>
      <c r="E5" s="35">
        <v>21.023320999999999</v>
      </c>
      <c r="F5" s="35">
        <v>21.565325000000001</v>
      </c>
      <c r="G5" s="35">
        <v>22.113464</v>
      </c>
      <c r="H5" s="35">
        <v>22.656286000000001</v>
      </c>
      <c r="I5" s="35">
        <v>23.185607999999998</v>
      </c>
      <c r="J5" s="35">
        <v>23.698906999999998</v>
      </c>
      <c r="K5" s="35">
        <v>24.198810999999999</v>
      </c>
      <c r="L5" s="35">
        <v>24.688703</v>
      </c>
      <c r="M5" s="35">
        <v>25.174109000000001</v>
      </c>
      <c r="N5" s="35">
        <v>25.659393000000001</v>
      </c>
      <c r="O5" s="35">
        <v>26.143566</v>
      </c>
      <c r="P5" s="35">
        <v>26.625845000000002</v>
      </c>
      <c r="Q5" s="35">
        <v>27.111069000000001</v>
      </c>
      <c r="R5" s="35">
        <v>27.605383</v>
      </c>
      <c r="S5" s="35">
        <v>28.112289000000001</v>
      </c>
      <c r="T5" s="35">
        <v>28.635128000000002</v>
      </c>
      <c r="U5" s="35">
        <v>29.170456000000001</v>
      </c>
      <c r="V5" s="35">
        <v>29.706724000000001</v>
      </c>
      <c r="W5" s="35">
        <v>30.228017000000001</v>
      </c>
      <c r="X5" s="1">
        <v>30.723154999999998</v>
      </c>
      <c r="Y5" s="1">
        <v>31.187265</v>
      </c>
      <c r="Z5" s="1">
        <v>31.643407</v>
      </c>
      <c r="AA5" s="1">
        <v>32.106220489922698</v>
      </c>
      <c r="AB5" s="1">
        <v>32.57580304635124</v>
      </c>
      <c r="AC5" s="1">
        <v>33.052253673014675</v>
      </c>
      <c r="AD5" s="1">
        <v>33.535672821661286</v>
      </c>
      <c r="AE5" s="1">
        <v>34.026162413237152</v>
      </c>
      <c r="AF5" s="1">
        <v>34.523825859374504</v>
      </c>
      <c r="AG5" s="2">
        <v>34.9</v>
      </c>
      <c r="AH5" s="2">
        <v>35.299999999999997</v>
      </c>
      <c r="AI5" s="2">
        <v>35.700000000000003</v>
      </c>
      <c r="AJ5" s="2">
        <v>36.1</v>
      </c>
      <c r="AK5" s="2">
        <v>36.5</v>
      </c>
      <c r="AL5" s="15"/>
      <c r="AM5" s="15"/>
      <c r="AN5" s="15"/>
      <c r="AO5" s="15"/>
      <c r="AP5" s="15"/>
      <c r="AQ5" s="15"/>
      <c r="AR5" s="15"/>
      <c r="AS5" s="15"/>
      <c r="AT5" s="15"/>
      <c r="AU5" s="15"/>
      <c r="AV5" s="15"/>
      <c r="AW5" s="15"/>
      <c r="AX5" s="15"/>
    </row>
    <row r="6" spans="1:51" s="16" customFormat="1">
      <c r="A6" s="30" t="s">
        <v>20</v>
      </c>
      <c r="B6" s="35">
        <v>27.061</v>
      </c>
      <c r="C6" s="35">
        <v>26.658999999999999</v>
      </c>
      <c r="D6" s="35">
        <v>26.175999999999998</v>
      </c>
      <c r="E6" s="35">
        <v>25.565999999999999</v>
      </c>
      <c r="F6" s="35">
        <v>24.821000000000002</v>
      </c>
      <c r="G6" s="35">
        <v>23.952000000000002</v>
      </c>
      <c r="H6" s="35">
        <v>22.984999999999999</v>
      </c>
      <c r="I6" s="35">
        <v>21.971</v>
      </c>
      <c r="J6" s="35">
        <v>20.975000000000001</v>
      </c>
      <c r="K6" s="35">
        <v>20.058</v>
      </c>
      <c r="L6" s="35">
        <v>19.27</v>
      </c>
      <c r="M6" s="35">
        <v>18.635000000000002</v>
      </c>
      <c r="N6" s="35">
        <v>18.163</v>
      </c>
      <c r="O6" s="35">
        <v>17.84</v>
      </c>
      <c r="P6" s="35">
        <v>17.620999999999999</v>
      </c>
      <c r="Q6" s="35">
        <v>17.463999999999999</v>
      </c>
      <c r="R6" s="35">
        <v>17.349</v>
      </c>
      <c r="S6" s="35">
        <v>17.263000000000002</v>
      </c>
      <c r="T6" s="35">
        <v>17.2</v>
      </c>
      <c r="U6" s="35">
        <v>17.158999999999999</v>
      </c>
      <c r="V6" s="35">
        <v>17.135000000000002</v>
      </c>
      <c r="W6" s="35">
        <v>17.114999999999998</v>
      </c>
      <c r="X6" s="1">
        <v>17.09</v>
      </c>
      <c r="Y6" s="1">
        <v>17.052</v>
      </c>
      <c r="Z6" s="1">
        <v>16.995100000000001</v>
      </c>
      <c r="AA6" s="1">
        <v>16.938389866877788</v>
      </c>
      <c r="AB6" s="1">
        <v>16.881868967075693</v>
      </c>
      <c r="AC6" s="1">
        <v>16.825536669150136</v>
      </c>
      <c r="AD6" s="1">
        <v>16.769392343764572</v>
      </c>
      <c r="AE6" s="1">
        <v>16.713435363682461</v>
      </c>
      <c r="AF6" s="1">
        <v>16.657665103760252</v>
      </c>
      <c r="AG6" s="2">
        <v>16.600000000000001</v>
      </c>
      <c r="AH6" s="2">
        <v>16.600000000000001</v>
      </c>
      <c r="AI6" s="2">
        <v>16.5</v>
      </c>
      <c r="AJ6" s="2">
        <v>16.399999999999999</v>
      </c>
      <c r="AK6" s="2">
        <v>16.3</v>
      </c>
      <c r="AL6" s="15"/>
      <c r="AM6" s="15"/>
      <c r="AN6" s="15"/>
      <c r="AO6" s="15"/>
      <c r="AP6" s="15"/>
      <c r="AQ6" s="15"/>
      <c r="AR6" s="15"/>
      <c r="AS6" s="15"/>
      <c r="AT6" s="15"/>
      <c r="AU6" s="15"/>
      <c r="AV6" s="15"/>
      <c r="AW6" s="15"/>
      <c r="AX6" s="15"/>
    </row>
    <row r="7" spans="1:51" s="20" customFormat="1">
      <c r="A7" s="31" t="s">
        <v>21</v>
      </c>
      <c r="B7" s="35">
        <v>4.7460000000000004</v>
      </c>
      <c r="C7" s="35">
        <v>4.6959999999999997</v>
      </c>
      <c r="D7" s="35">
        <v>4.6479999999999997</v>
      </c>
      <c r="E7" s="35">
        <v>4.5999999999999996</v>
      </c>
      <c r="F7" s="35">
        <v>4.556</v>
      </c>
      <c r="G7" s="35">
        <v>4.516</v>
      </c>
      <c r="H7" s="35">
        <v>4.4820000000000002</v>
      </c>
      <c r="I7" s="35">
        <v>4.4580000000000002</v>
      </c>
      <c r="J7" s="35">
        <v>4.4480000000000004</v>
      </c>
      <c r="K7" s="35">
        <v>4.4530000000000003</v>
      </c>
      <c r="L7" s="35">
        <v>4.4720000000000004</v>
      </c>
      <c r="M7" s="35">
        <v>4.5039999999999996</v>
      </c>
      <c r="N7" s="35">
        <v>4.5439999999999996</v>
      </c>
      <c r="O7" s="35">
        <v>4.585</v>
      </c>
      <c r="P7" s="35">
        <v>4.6219999999999999</v>
      </c>
      <c r="Q7" s="35">
        <v>4.6520000000000001</v>
      </c>
      <c r="R7" s="35">
        <v>4.6740000000000004</v>
      </c>
      <c r="S7" s="35">
        <v>4.6909999999999998</v>
      </c>
      <c r="T7" s="35">
        <v>4.7080000000000002</v>
      </c>
      <c r="U7" s="35">
        <v>4.7309999999999999</v>
      </c>
      <c r="V7" s="35">
        <v>4.7640000000000002</v>
      </c>
      <c r="W7" s="35">
        <v>4.8090000000000002</v>
      </c>
      <c r="X7" s="1">
        <v>4.8650000000000002</v>
      </c>
      <c r="Y7" s="1">
        <v>4.93</v>
      </c>
      <c r="Z7" s="1">
        <v>4.9607999999999999</v>
      </c>
      <c r="AA7" s="1">
        <v>4.9917924219066938</v>
      </c>
      <c r="AB7" s="1">
        <v>5.0229784678691125</v>
      </c>
      <c r="AC7" s="1">
        <v>5.0543593475466722</v>
      </c>
      <c r="AD7" s="1">
        <v>5.0859362781560913</v>
      </c>
      <c r="AE7" s="1">
        <v>5.1177104845186081</v>
      </c>
      <c r="AF7" s="1">
        <v>5.1496831991074874</v>
      </c>
      <c r="AG7" s="2">
        <v>5.2</v>
      </c>
      <c r="AH7" s="2">
        <v>5.2</v>
      </c>
      <c r="AI7" s="2">
        <v>5.2</v>
      </c>
      <c r="AJ7" s="2">
        <v>5.3</v>
      </c>
      <c r="AK7" s="2">
        <v>5.3</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71.837000000000003</v>
      </c>
      <c r="C10" s="1">
        <v>79.984999999999999</v>
      </c>
      <c r="D10" s="1">
        <v>95.394999999999996</v>
      </c>
      <c r="E10" s="1">
        <v>108.3</v>
      </c>
      <c r="F10" s="1">
        <v>107.57</v>
      </c>
      <c r="G10" s="1">
        <v>77.507999999999996</v>
      </c>
      <c r="H10" s="1">
        <v>84.995999999999995</v>
      </c>
      <c r="I10" s="1">
        <v>100.71899999999999</v>
      </c>
      <c r="J10" s="1">
        <v>99.638999999999996</v>
      </c>
      <c r="K10" s="1">
        <v>108.29600000000001</v>
      </c>
      <c r="L10" s="1">
        <v>118.34399999999999</v>
      </c>
      <c r="M10" s="1">
        <v>133.96600000000001</v>
      </c>
      <c r="N10" s="1">
        <v>148.245</v>
      </c>
      <c r="O10" s="1">
        <v>168.084</v>
      </c>
      <c r="P10" s="1">
        <v>199.96</v>
      </c>
      <c r="Q10" s="1">
        <v>238.64500000000001</v>
      </c>
      <c r="R10" s="1">
        <v>208.91399999999999</v>
      </c>
      <c r="S10" s="97">
        <v>258.84399999999999</v>
      </c>
      <c r="T10" s="97">
        <v>302.64299999999997</v>
      </c>
      <c r="U10" s="97">
        <v>319.15300000000002</v>
      </c>
      <c r="V10" s="97">
        <v>328.07400000000001</v>
      </c>
      <c r="W10" s="97">
        <v>342.86799999999999</v>
      </c>
      <c r="X10" s="97">
        <v>301.35500000000002</v>
      </c>
      <c r="Y10" s="97">
        <v>301.25599999999997</v>
      </c>
      <c r="Z10" s="97">
        <v>319.10899999999998</v>
      </c>
      <c r="AA10" s="97">
        <v>358.78300000000002</v>
      </c>
      <c r="AB10" s="97">
        <v>365.178</v>
      </c>
      <c r="AC10" s="97">
        <v>337.45600000000002</v>
      </c>
      <c r="AD10" s="97">
        <v>373.83199999999999</v>
      </c>
      <c r="AE10" s="108">
        <v>407.02699999999999</v>
      </c>
      <c r="AF10" s="108">
        <v>415.56900000000002</v>
      </c>
      <c r="AG10" s="98">
        <v>445.51900000000001</v>
      </c>
      <c r="AH10" s="98">
        <v>477.82900000000001</v>
      </c>
      <c r="AI10" s="98">
        <v>509.06799999999998</v>
      </c>
      <c r="AJ10" s="98">
        <v>538.33299999999997</v>
      </c>
      <c r="AK10" s="98">
        <v>570.62599999999998</v>
      </c>
      <c r="AL10" s="15"/>
      <c r="AM10" s="15"/>
      <c r="AN10" s="15"/>
      <c r="AO10" s="15"/>
      <c r="AP10" s="15"/>
      <c r="AQ10" s="15"/>
      <c r="AR10" s="15"/>
      <c r="AS10" s="15"/>
      <c r="AT10" s="15"/>
      <c r="AU10" s="15"/>
      <c r="AV10" s="15"/>
      <c r="AW10" s="15"/>
      <c r="AX10" s="15"/>
    </row>
    <row r="11" spans="1:51" s="16" customFormat="1">
      <c r="A11" s="31" t="s">
        <v>2</v>
      </c>
      <c r="B11" s="3">
        <v>9.8960000000000008</v>
      </c>
      <c r="C11" s="3">
        <v>9.2110000000000003</v>
      </c>
      <c r="D11" s="3">
        <v>9.83</v>
      </c>
      <c r="E11" s="3">
        <v>10.002000000000001</v>
      </c>
      <c r="F11" s="3">
        <v>7.327</v>
      </c>
      <c r="G11" s="3">
        <v>-7.359</v>
      </c>
      <c r="H11" s="3">
        <v>6.1310000000000002</v>
      </c>
      <c r="I11" s="3">
        <v>8.6709999999999994</v>
      </c>
      <c r="J11" s="3">
        <v>0.51800000000000002</v>
      </c>
      <c r="K11" s="3">
        <v>5.391</v>
      </c>
      <c r="L11" s="36">
        <v>5.7889999999999997</v>
      </c>
      <c r="M11" s="36">
        <v>6.7830000000000004</v>
      </c>
      <c r="N11" s="36">
        <v>4.976</v>
      </c>
      <c r="O11" s="36">
        <v>5.5839999999999996</v>
      </c>
      <c r="P11" s="36">
        <v>6.2990000000000004</v>
      </c>
      <c r="Q11" s="36">
        <v>4.8319999999999999</v>
      </c>
      <c r="R11" s="37">
        <v>-4.8</v>
      </c>
      <c r="S11" s="36">
        <v>7.5279999999999996</v>
      </c>
      <c r="T11" s="36">
        <v>5.2930000000000001</v>
      </c>
      <c r="U11" s="36">
        <v>5.4740000000000002</v>
      </c>
      <c r="V11" s="36">
        <v>4.694</v>
      </c>
      <c r="W11" s="36">
        <v>6.0069999999999997</v>
      </c>
      <c r="X11" s="36">
        <v>5.0069999999999997</v>
      </c>
      <c r="Y11" s="36">
        <v>4.45</v>
      </c>
      <c r="Z11" s="36">
        <v>5.8129999999999997</v>
      </c>
      <c r="AA11" s="36">
        <v>4.843</v>
      </c>
      <c r="AB11" s="36">
        <v>4.4130000000000003</v>
      </c>
      <c r="AC11" s="36">
        <v>-5.4569999999999999</v>
      </c>
      <c r="AD11" s="36">
        <v>3.298</v>
      </c>
      <c r="AE11" s="109">
        <v>8.65</v>
      </c>
      <c r="AF11" s="109">
        <v>3.68</v>
      </c>
      <c r="AG11" s="37">
        <v>4.4000000000000004</v>
      </c>
      <c r="AH11" s="37">
        <v>4.3</v>
      </c>
      <c r="AI11" s="37">
        <v>4.5999999999999996</v>
      </c>
      <c r="AJ11" s="37">
        <v>3.9</v>
      </c>
      <c r="AK11" s="37">
        <v>3.7</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52.649569999999997</v>
      </c>
      <c r="C14" s="1">
        <v>66.217269999999999</v>
      </c>
      <c r="D14" s="1">
        <v>83.368800000000007</v>
      </c>
      <c r="E14" s="1">
        <v>92.12060000000001</v>
      </c>
      <c r="F14" s="1">
        <v>93.265600000000006</v>
      </c>
      <c r="G14" s="1">
        <v>83.399500000000003</v>
      </c>
      <c r="H14" s="1">
        <v>96.016899999999993</v>
      </c>
      <c r="I14" s="1">
        <v>112.36969999999999</v>
      </c>
      <c r="J14" s="1">
        <v>102.4355</v>
      </c>
      <c r="K14" s="1">
        <v>108.2608</v>
      </c>
      <c r="L14" s="1">
        <v>118.5765</v>
      </c>
      <c r="M14" s="1">
        <v>143.9281</v>
      </c>
      <c r="N14" s="1">
        <v>161.09263654523599</v>
      </c>
      <c r="O14" s="1">
        <v>181.46855315927598</v>
      </c>
      <c r="P14" s="1">
        <v>204.855472585337</v>
      </c>
      <c r="Q14" s="1">
        <v>229.76811253224702</v>
      </c>
      <c r="R14" s="1">
        <v>185.40256197391</v>
      </c>
      <c r="S14" s="1">
        <v>233.28812199999999</v>
      </c>
      <c r="T14" s="1">
        <v>266.92877399999998</v>
      </c>
      <c r="U14" s="1">
        <v>249.35306612501097</v>
      </c>
      <c r="V14" s="1">
        <v>244.49071680584873</v>
      </c>
      <c r="W14" s="1">
        <v>249.4707992398086</v>
      </c>
      <c r="X14" s="1">
        <v>209.2872878565426</v>
      </c>
      <c r="Y14" s="3">
        <v>201.16505857472387</v>
      </c>
      <c r="Z14" s="3">
        <v>223.41383732505574</v>
      </c>
      <c r="AA14" s="33">
        <v>245.96759063524598</v>
      </c>
      <c r="AB14" s="33">
        <v>238.37986129048608</v>
      </c>
      <c r="AC14" s="33">
        <v>207.79854035297402</v>
      </c>
      <c r="AD14" s="33">
        <v>264.01564213989104</v>
      </c>
      <c r="AE14" s="33">
        <v>313.20823353759414</v>
      </c>
      <c r="AF14" s="33">
        <v>273.43337977006951</v>
      </c>
      <c r="AG14" s="5">
        <v>284.10000000000002</v>
      </c>
      <c r="AH14" s="5">
        <v>305.89999999999998</v>
      </c>
      <c r="AI14" s="5">
        <v>338.4</v>
      </c>
      <c r="AJ14" s="5">
        <v>362.1</v>
      </c>
      <c r="AK14" s="5">
        <v>386</v>
      </c>
      <c r="AL14" s="15"/>
      <c r="AM14" s="15"/>
      <c r="AN14" s="15"/>
      <c r="AO14" s="15"/>
      <c r="AP14" s="15"/>
      <c r="AQ14" s="15"/>
      <c r="AR14" s="15"/>
      <c r="AS14" s="15"/>
      <c r="AT14" s="15"/>
      <c r="AU14" s="15"/>
      <c r="AV14" s="15"/>
      <c r="AW14" s="15"/>
      <c r="AX14" s="15"/>
    </row>
    <row r="15" spans="1:51" s="16" customFormat="1">
      <c r="A15" s="29" t="s">
        <v>11</v>
      </c>
      <c r="B15" s="1">
        <v>52.717169999999996</v>
      </c>
      <c r="C15" s="1">
        <v>67.372199999999992</v>
      </c>
      <c r="D15" s="1">
        <v>86.851399999999998</v>
      </c>
      <c r="E15" s="1">
        <v>90.709500000000006</v>
      </c>
      <c r="F15" s="1">
        <v>92.325399999999988</v>
      </c>
      <c r="G15" s="1">
        <v>67.504499999999993</v>
      </c>
      <c r="H15" s="1">
        <v>76.188500000000005</v>
      </c>
      <c r="I15" s="1">
        <v>94.349800000000002</v>
      </c>
      <c r="J15" s="1">
        <v>86.254000000000005</v>
      </c>
      <c r="K15" s="1">
        <v>91.695499999999996</v>
      </c>
      <c r="L15" s="1">
        <v>96.820399999999992</v>
      </c>
      <c r="M15" s="1">
        <v>118.51300000000001</v>
      </c>
      <c r="N15" s="1">
        <v>129.41627924742301</v>
      </c>
      <c r="O15" s="1">
        <v>145.84036837021702</v>
      </c>
      <c r="P15" s="1">
        <v>165.33828034684399</v>
      </c>
      <c r="Q15" s="1">
        <v>176.284591020314</v>
      </c>
      <c r="R15" s="1">
        <v>143.109063022605</v>
      </c>
      <c r="S15" s="1">
        <v>197.266717</v>
      </c>
      <c r="T15" s="1">
        <v>225.81764799999996</v>
      </c>
      <c r="U15" s="1">
        <v>215.52505324881727</v>
      </c>
      <c r="V15" s="1">
        <v>216.89233170491437</v>
      </c>
      <c r="W15" s="1">
        <v>218.11595974163268</v>
      </c>
      <c r="X15" s="1">
        <v>186.6033446729146</v>
      </c>
      <c r="Y15" s="3">
        <v>181.12586604941649</v>
      </c>
      <c r="Z15" s="3">
        <v>201.49643024982785</v>
      </c>
      <c r="AA15" s="33">
        <v>221.90248418266577</v>
      </c>
      <c r="AB15" s="33">
        <v>210.89303772869809</v>
      </c>
      <c r="AC15" s="33">
        <v>186.31038006110171</v>
      </c>
      <c r="AD15" s="33">
        <v>236.99056427312078</v>
      </c>
      <c r="AE15" s="33">
        <v>283.75363871492249</v>
      </c>
      <c r="AF15" s="33">
        <v>270.8</v>
      </c>
      <c r="AG15" s="5">
        <v>297.8</v>
      </c>
      <c r="AH15" s="5">
        <v>309.2</v>
      </c>
      <c r="AI15" s="5">
        <v>328.1</v>
      </c>
      <c r="AJ15" s="5">
        <v>342.8</v>
      </c>
      <c r="AK15" s="5">
        <v>355.8</v>
      </c>
      <c r="AL15" s="15"/>
      <c r="AM15" s="15"/>
      <c r="AN15" s="15"/>
      <c r="AO15" s="15"/>
      <c r="AP15" s="15"/>
      <c r="AQ15" s="15"/>
      <c r="AR15" s="15"/>
      <c r="AS15" s="15"/>
      <c r="AT15" s="15"/>
      <c r="AU15" s="15"/>
      <c r="AV15" s="15"/>
      <c r="AW15" s="15"/>
      <c r="AX15" s="15"/>
    </row>
    <row r="16" spans="1:51" s="16" customFormat="1">
      <c r="A16" s="29" t="s">
        <v>24</v>
      </c>
      <c r="B16" s="35">
        <f>+(B14*100)/B10</f>
        <v>73.290323927780932</v>
      </c>
      <c r="C16" s="35">
        <f t="shared" ref="C16:AF16" si="0">+(C14*100)/C10</f>
        <v>82.78711008314059</v>
      </c>
      <c r="D16" s="35">
        <f t="shared" si="0"/>
        <v>87.393259604801102</v>
      </c>
      <c r="E16" s="35">
        <f t="shared" si="0"/>
        <v>85.060572483841199</v>
      </c>
      <c r="F16" s="35">
        <f t="shared" si="0"/>
        <v>86.702240401598971</v>
      </c>
      <c r="G16" s="35">
        <f t="shared" si="0"/>
        <v>107.60115084894464</v>
      </c>
      <c r="H16" s="35">
        <f t="shared" si="0"/>
        <v>112.96637488823002</v>
      </c>
      <c r="I16" s="35">
        <f t="shared" si="0"/>
        <v>111.56752946315989</v>
      </c>
      <c r="J16" s="35">
        <f t="shared" si="0"/>
        <v>102.80663194130814</v>
      </c>
      <c r="K16" s="35">
        <f t="shared" si="0"/>
        <v>99.967496491098458</v>
      </c>
      <c r="L16" s="35">
        <f t="shared" si="0"/>
        <v>100.19646116406409</v>
      </c>
      <c r="M16" s="35">
        <f t="shared" si="0"/>
        <v>107.43628980487586</v>
      </c>
      <c r="N16" s="35">
        <f t="shared" si="0"/>
        <v>108.66648895088265</v>
      </c>
      <c r="O16" s="35">
        <f t="shared" si="0"/>
        <v>107.96301442092999</v>
      </c>
      <c r="P16" s="35">
        <f t="shared" si="0"/>
        <v>102.44822593785607</v>
      </c>
      <c r="Q16" s="35">
        <f t="shared" si="0"/>
        <v>96.28029605994135</v>
      </c>
      <c r="R16" s="35">
        <f t="shared" si="0"/>
        <v>88.745877238437828</v>
      </c>
      <c r="S16" s="35">
        <f t="shared" si="0"/>
        <v>90.126918916412976</v>
      </c>
      <c r="T16" s="35">
        <f t="shared" si="0"/>
        <v>88.199222846720389</v>
      </c>
      <c r="U16" s="35">
        <f t="shared" si="0"/>
        <v>78.129632535182481</v>
      </c>
      <c r="V16" s="35">
        <f t="shared" si="0"/>
        <v>74.52303955993122</v>
      </c>
      <c r="W16" s="35">
        <f t="shared" si="0"/>
        <v>72.760012377885545</v>
      </c>
      <c r="X16" s="35">
        <f t="shared" si="0"/>
        <v>69.448752420415317</v>
      </c>
      <c r="Y16" s="35">
        <f t="shared" si="0"/>
        <v>66.775452961841054</v>
      </c>
      <c r="Z16" s="35">
        <f t="shared" si="0"/>
        <v>70.011763167148445</v>
      </c>
      <c r="AA16" s="35">
        <f t="shared" si="0"/>
        <v>68.556088397512141</v>
      </c>
      <c r="AB16" s="35">
        <f t="shared" si="0"/>
        <v>65.277716973773366</v>
      </c>
      <c r="AC16" s="35">
        <f t="shared" si="0"/>
        <v>61.577965824573873</v>
      </c>
      <c r="AD16" s="35">
        <f t="shared" si="0"/>
        <v>70.624141897935715</v>
      </c>
      <c r="AE16" s="35">
        <f t="shared" si="0"/>
        <v>76.950235128773798</v>
      </c>
      <c r="AF16" s="35">
        <f t="shared" si="0"/>
        <v>65.797347677538383</v>
      </c>
      <c r="AG16" s="69">
        <f t="shared" ref="AG16:AH16" si="1">+(AG14*100)/AG10</f>
        <v>63.768324134324246</v>
      </c>
      <c r="AH16" s="69">
        <f t="shared" si="1"/>
        <v>64.018717993256999</v>
      </c>
      <c r="AI16" s="69">
        <f t="shared" ref="AI16:AJ16" si="2">+(AI14*100)/AI10</f>
        <v>66.474419920324991</v>
      </c>
      <c r="AJ16" s="69">
        <f t="shared" si="2"/>
        <v>67.263199543776807</v>
      </c>
      <c r="AK16" s="69">
        <f t="shared" ref="AK16" si="3">+(AK14*100)/AK10</f>
        <v>67.64500741291144</v>
      </c>
      <c r="AL16" s="15"/>
      <c r="AM16" s="15"/>
      <c r="AN16" s="15"/>
      <c r="AO16" s="15"/>
      <c r="AP16" s="15"/>
      <c r="AQ16" s="15"/>
      <c r="AR16" s="15"/>
      <c r="AS16" s="15"/>
      <c r="AT16" s="15"/>
      <c r="AU16" s="15"/>
      <c r="AV16" s="15"/>
      <c r="AW16" s="15"/>
      <c r="AX16" s="15"/>
    </row>
    <row r="17" spans="1:51" s="16" customFormat="1">
      <c r="A17" s="29" t="s">
        <v>25</v>
      </c>
      <c r="B17" s="35">
        <f>+(B15*100)/B10</f>
        <v>73.384425852972697</v>
      </c>
      <c r="C17" s="35">
        <f t="shared" ref="C17:AF17" si="4">+(C15*100)/C10</f>
        <v>84.231043320622604</v>
      </c>
      <c r="D17" s="35">
        <f t="shared" si="4"/>
        <v>91.043975051103303</v>
      </c>
      <c r="E17" s="35">
        <f t="shared" si="4"/>
        <v>83.757617728531869</v>
      </c>
      <c r="F17" s="35">
        <f t="shared" si="4"/>
        <v>85.828204889839171</v>
      </c>
      <c r="G17" s="35">
        <f t="shared" si="4"/>
        <v>87.093590339061763</v>
      </c>
      <c r="H17" s="35">
        <f t="shared" si="4"/>
        <v>89.637747658713366</v>
      </c>
      <c r="I17" s="35">
        <f t="shared" si="4"/>
        <v>93.676267635699318</v>
      </c>
      <c r="J17" s="35">
        <f t="shared" si="4"/>
        <v>86.56650508335089</v>
      </c>
      <c r="K17" s="35">
        <f t="shared" si="4"/>
        <v>84.671178990913774</v>
      </c>
      <c r="L17" s="35">
        <f t="shared" si="4"/>
        <v>81.812681673764615</v>
      </c>
      <c r="M17" s="35">
        <f t="shared" si="4"/>
        <v>88.464983652568563</v>
      </c>
      <c r="N17" s="35">
        <f t="shared" si="4"/>
        <v>87.298916825136089</v>
      </c>
      <c r="O17" s="35">
        <f t="shared" si="4"/>
        <v>86.766359897561344</v>
      </c>
      <c r="P17" s="35">
        <f t="shared" si="4"/>
        <v>82.685677308883768</v>
      </c>
      <c r="Q17" s="35">
        <f t="shared" si="4"/>
        <v>73.868964788834461</v>
      </c>
      <c r="R17" s="35">
        <f t="shared" si="4"/>
        <v>68.50142308442949</v>
      </c>
      <c r="S17" s="35">
        <f t="shared" si="4"/>
        <v>76.210658543369746</v>
      </c>
      <c r="T17" s="35">
        <f t="shared" si="4"/>
        <v>74.615189513717482</v>
      </c>
      <c r="U17" s="35">
        <f t="shared" si="4"/>
        <v>67.53032346517729</v>
      </c>
      <c r="V17" s="35">
        <f t="shared" si="4"/>
        <v>66.110795645163705</v>
      </c>
      <c r="W17" s="35">
        <f t="shared" si="4"/>
        <v>63.615140445195436</v>
      </c>
      <c r="X17" s="35">
        <f t="shared" si="4"/>
        <v>61.921436403217001</v>
      </c>
      <c r="Y17" s="35">
        <f t="shared" si="4"/>
        <v>60.123571331165685</v>
      </c>
      <c r="Z17" s="35">
        <f t="shared" si="4"/>
        <v>63.143449495259574</v>
      </c>
      <c r="AA17" s="35">
        <f t="shared" si="4"/>
        <v>61.848661776802622</v>
      </c>
      <c r="AB17" s="35">
        <f t="shared" si="4"/>
        <v>57.750751066246615</v>
      </c>
      <c r="AC17" s="35">
        <f t="shared" si="4"/>
        <v>55.210273357445622</v>
      </c>
      <c r="AD17" s="35">
        <f t="shared" si="4"/>
        <v>63.39493790609707</v>
      </c>
      <c r="AE17" s="35">
        <f t="shared" si="4"/>
        <v>69.713714007896897</v>
      </c>
      <c r="AF17" s="35">
        <f t="shared" si="4"/>
        <v>65.163667164778886</v>
      </c>
      <c r="AG17" s="69">
        <f t="shared" ref="AG17:AH17" si="5">+(AG15*100)/AG10</f>
        <v>66.843389395289535</v>
      </c>
      <c r="AH17" s="69">
        <f t="shared" si="5"/>
        <v>64.70934162639773</v>
      </c>
      <c r="AI17" s="69">
        <f t="shared" ref="AI17:AJ17" si="6">+(AI15*100)/AI10</f>
        <v>64.451114585870656</v>
      </c>
      <c r="AJ17" s="69">
        <f t="shared" si="6"/>
        <v>63.678058004989481</v>
      </c>
      <c r="AK17" s="69">
        <f t="shared" ref="AK17" si="7">+(AK15*100)/AK10</f>
        <v>62.35257419045049</v>
      </c>
      <c r="AL17" s="15"/>
      <c r="AM17" s="15"/>
      <c r="AN17" s="15"/>
      <c r="AO17" s="15"/>
      <c r="AP17" s="15"/>
      <c r="AQ17" s="15"/>
      <c r="AR17" s="15"/>
      <c r="AS17" s="15"/>
      <c r="AT17" s="15"/>
      <c r="AU17" s="15"/>
      <c r="AV17" s="15"/>
      <c r="AW17" s="15"/>
      <c r="AX17" s="15"/>
    </row>
    <row r="18" spans="1:51">
      <c r="A18" s="29" t="s">
        <v>12</v>
      </c>
      <c r="B18" s="39">
        <v>5741</v>
      </c>
      <c r="C18" s="39">
        <v>4581</v>
      </c>
      <c r="D18" s="39">
        <v>5815</v>
      </c>
      <c r="E18" s="39">
        <v>7297</v>
      </c>
      <c r="F18" s="39">
        <v>6323</v>
      </c>
      <c r="G18" s="39">
        <v>2713.9957281788793</v>
      </c>
      <c r="H18" s="39">
        <v>3895.2631578947371</v>
      </c>
      <c r="I18" s="39">
        <v>3787.6315789473688</v>
      </c>
      <c r="J18" s="39">
        <v>553.9473684210526</v>
      </c>
      <c r="K18" s="39">
        <v>3203.4210526315792</v>
      </c>
      <c r="L18" s="39">
        <v>2473.1578947368421</v>
      </c>
      <c r="M18" s="39">
        <v>4624.21052631579</v>
      </c>
      <c r="N18" s="39">
        <v>4065.3113604376999</v>
      </c>
      <c r="O18" s="39">
        <v>6060.2533136324</v>
      </c>
      <c r="P18" s="39">
        <v>8594.6659995286991</v>
      </c>
      <c r="Q18" s="39">
        <v>7171.8283006027996</v>
      </c>
      <c r="R18" s="39">
        <v>1452.9720527734</v>
      </c>
      <c r="S18" s="54">
        <v>9060.0420975508005</v>
      </c>
      <c r="T18" s="54">
        <v>12197.576470588199</v>
      </c>
      <c r="U18" s="54">
        <v>9239</v>
      </c>
      <c r="V18" s="54">
        <v>12115</v>
      </c>
      <c r="W18" s="54">
        <v>10877</v>
      </c>
      <c r="X18" s="54">
        <v>10082</v>
      </c>
      <c r="Y18" s="54">
        <v>11336</v>
      </c>
      <c r="Z18" s="54">
        <v>9399</v>
      </c>
      <c r="AA18" s="54">
        <v>7618</v>
      </c>
      <c r="AB18" s="54">
        <v>7813</v>
      </c>
      <c r="AC18" s="54">
        <v>3160</v>
      </c>
      <c r="AD18" s="54">
        <v>12173</v>
      </c>
      <c r="AE18" s="54">
        <v>16940</v>
      </c>
      <c r="AF18" s="54">
        <v>8653</v>
      </c>
      <c r="AG18" s="38">
        <v>12500</v>
      </c>
      <c r="AH18" s="38">
        <v>15000</v>
      </c>
      <c r="AI18" s="38">
        <v>14000</v>
      </c>
      <c r="AJ18" s="38">
        <v>15500</v>
      </c>
      <c r="AK18" s="38">
        <v>16000</v>
      </c>
      <c r="AL18" s="8"/>
      <c r="AM18" s="8"/>
      <c r="AN18" s="8"/>
      <c r="AO18" s="8"/>
      <c r="AP18" s="8"/>
      <c r="AQ18" s="8"/>
      <c r="AR18" s="8"/>
      <c r="AS18" s="8"/>
      <c r="AT18" s="8"/>
      <c r="AU18" s="8"/>
      <c r="AV18" s="8"/>
      <c r="AW18" s="8"/>
      <c r="AX18" s="8"/>
    </row>
    <row r="19" spans="1:51">
      <c r="A19" s="29" t="s">
        <v>9</v>
      </c>
      <c r="B19" s="3">
        <v>-4.1639999999999997</v>
      </c>
      <c r="C19" s="3">
        <v>-5.6509999999999998</v>
      </c>
      <c r="D19" s="3">
        <v>-9.0609999999999999</v>
      </c>
      <c r="E19" s="3">
        <v>-4.12</v>
      </c>
      <c r="F19" s="3">
        <v>-5.5179999999999998</v>
      </c>
      <c r="G19" s="3">
        <v>12.294</v>
      </c>
      <c r="H19" s="3">
        <v>14.829000000000001</v>
      </c>
      <c r="I19" s="3">
        <v>8.4269999999999996</v>
      </c>
      <c r="J19" s="3">
        <v>7.3129999999999997</v>
      </c>
      <c r="K19" s="3">
        <v>6.6390000000000002</v>
      </c>
      <c r="L19" s="36">
        <v>11.307</v>
      </c>
      <c r="M19" s="36">
        <v>11.256</v>
      </c>
      <c r="N19" s="36">
        <v>13.959</v>
      </c>
      <c r="O19" s="36">
        <v>15.58</v>
      </c>
      <c r="P19" s="36">
        <v>14.872</v>
      </c>
      <c r="Q19" s="36">
        <v>16.526</v>
      </c>
      <c r="R19" s="36">
        <v>15.04</v>
      </c>
      <c r="S19" s="36">
        <v>9.9410000000000007</v>
      </c>
      <c r="T19" s="36">
        <v>10.741</v>
      </c>
      <c r="U19" s="36">
        <v>5.0940000000000003</v>
      </c>
      <c r="V19" s="36">
        <v>3.4350000000000001</v>
      </c>
      <c r="W19" s="36">
        <v>4.327</v>
      </c>
      <c r="X19" s="36">
        <v>2.9870000000000001</v>
      </c>
      <c r="Y19" s="36">
        <v>2.3929999999999998</v>
      </c>
      <c r="Z19" s="36">
        <v>2.7909999999999999</v>
      </c>
      <c r="AA19" s="36">
        <v>2.2309999999999999</v>
      </c>
      <c r="AB19" s="36">
        <v>3.4980000000000002</v>
      </c>
      <c r="AC19" s="36">
        <v>4.1660000000000004</v>
      </c>
      <c r="AD19" s="36">
        <v>3.8849999999999998</v>
      </c>
      <c r="AE19" s="109">
        <v>3.0760000000000001</v>
      </c>
      <c r="AF19" s="109">
        <v>1.202</v>
      </c>
      <c r="AG19" s="37">
        <v>2.3719999999999999</v>
      </c>
      <c r="AH19" s="37">
        <v>2.2999999999999998</v>
      </c>
      <c r="AI19" s="37">
        <v>2.6</v>
      </c>
      <c r="AJ19" s="37">
        <v>3</v>
      </c>
      <c r="AK19" s="37">
        <v>3.3</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6">
        <v>2.69</v>
      </c>
      <c r="C22" s="6">
        <v>2.5499999999999998</v>
      </c>
      <c r="D22" s="6">
        <v>2.54</v>
      </c>
      <c r="E22" s="6">
        <v>2.5299999999999998</v>
      </c>
      <c r="F22" s="6">
        <v>3.89</v>
      </c>
      <c r="G22" s="6">
        <v>5.43</v>
      </c>
      <c r="H22" s="6">
        <v>3.8</v>
      </c>
      <c r="I22" s="6">
        <v>3.8</v>
      </c>
      <c r="J22" s="6">
        <v>3.8</v>
      </c>
      <c r="K22" s="6">
        <v>3.8</v>
      </c>
      <c r="L22" s="6">
        <v>3.8</v>
      </c>
      <c r="M22" s="6">
        <v>3.8</v>
      </c>
      <c r="N22" s="6">
        <v>3.79</v>
      </c>
      <c r="O22" s="6">
        <v>3.53</v>
      </c>
      <c r="P22" s="66">
        <v>3.32</v>
      </c>
      <c r="Q22" s="68">
        <v>3.49</v>
      </c>
      <c r="R22" s="66">
        <v>3.43</v>
      </c>
      <c r="S22" s="43">
        <v>3.06</v>
      </c>
      <c r="T22" s="43">
        <v>3.15</v>
      </c>
      <c r="U22" s="43">
        <v>3.03</v>
      </c>
      <c r="V22" s="43">
        <v>3.28</v>
      </c>
      <c r="W22" s="43">
        <v>3.5</v>
      </c>
      <c r="X22" s="43">
        <v>4.29</v>
      </c>
      <c r="Y22" s="43">
        <v>4.4800000000000004</v>
      </c>
      <c r="Z22" s="43">
        <v>4.05</v>
      </c>
      <c r="AA22" s="66">
        <v>4.1500000000000004</v>
      </c>
      <c r="AB22" s="66">
        <v>4.1100000000000003</v>
      </c>
      <c r="AC22" s="66">
        <v>4.03</v>
      </c>
      <c r="AD22" s="66">
        <v>4.17</v>
      </c>
      <c r="AE22" s="66">
        <v>4.4000000000000004</v>
      </c>
      <c r="AF22" s="66">
        <v>4.67</v>
      </c>
      <c r="AG22" s="93">
        <v>4.59</v>
      </c>
      <c r="AH22" s="93">
        <v>4.43</v>
      </c>
      <c r="AI22" s="93">
        <v>4.4400000000000004</v>
      </c>
      <c r="AJ22" s="93">
        <v>4.51</v>
      </c>
      <c r="AK22" s="93">
        <v>4.57</v>
      </c>
      <c r="AL22" s="15"/>
      <c r="AM22" s="15"/>
      <c r="AN22" s="15"/>
      <c r="AO22" s="15"/>
      <c r="AP22" s="15"/>
      <c r="AQ22" s="15"/>
      <c r="AR22" s="15"/>
      <c r="AS22" s="15"/>
      <c r="AT22" s="15"/>
      <c r="AU22" s="15"/>
      <c r="AV22" s="15"/>
      <c r="AW22" s="15"/>
      <c r="AX22" s="15"/>
    </row>
    <row r="23" spans="1:51" s="16" customFormat="1">
      <c r="A23" s="29" t="s">
        <v>6</v>
      </c>
      <c r="B23" s="6">
        <v>3</v>
      </c>
      <c r="C23" s="6">
        <v>3.13</v>
      </c>
      <c r="D23" s="6">
        <v>3.25</v>
      </c>
      <c r="E23" s="6">
        <v>3.16</v>
      </c>
      <c r="F23" s="6">
        <v>4.28</v>
      </c>
      <c r="G23" s="6">
        <v>6.38</v>
      </c>
      <c r="H23" s="6">
        <v>3.81</v>
      </c>
      <c r="I23" s="6">
        <v>3.57</v>
      </c>
      <c r="J23" s="6">
        <v>3.38</v>
      </c>
      <c r="K23" s="6">
        <v>3.98</v>
      </c>
      <c r="L23" s="6">
        <v>4.7699999999999996</v>
      </c>
      <c r="M23" s="6">
        <v>5.1912568306010929</v>
      </c>
      <c r="N23" s="6">
        <v>4.548</v>
      </c>
      <c r="O23" s="6">
        <v>4.6596000000000002</v>
      </c>
      <c r="P23" s="6">
        <v>4.8803999999999998</v>
      </c>
      <c r="Q23" s="70">
        <v>4.915492957746479</v>
      </c>
      <c r="R23" s="6">
        <v>5.1450000000000005</v>
      </c>
      <c r="S23" s="42">
        <v>4.0392000000000001</v>
      </c>
      <c r="T23" s="42">
        <v>4.0949999999999998</v>
      </c>
      <c r="U23" s="42">
        <v>3.9996</v>
      </c>
      <c r="V23" s="42">
        <v>4.4935999999999998</v>
      </c>
      <c r="W23" s="42">
        <v>4.2699999999999996</v>
      </c>
      <c r="X23" s="42">
        <v>4.5474000000000006</v>
      </c>
      <c r="Y23" s="42">
        <v>4.7040000000000006</v>
      </c>
      <c r="Z23" s="42">
        <v>4.8599999999999994</v>
      </c>
      <c r="AA23" s="6">
        <v>4.7309999999999999</v>
      </c>
      <c r="AB23" s="6">
        <v>4.6032000000000011</v>
      </c>
      <c r="AC23" s="6">
        <v>4.9165999999999999</v>
      </c>
      <c r="AD23" s="6">
        <v>4.8222000000000005</v>
      </c>
      <c r="AE23" s="6">
        <v>4.7080000000000011</v>
      </c>
      <c r="AF23" s="6">
        <v>5.0903</v>
      </c>
      <c r="AG23" s="94">
        <v>5.1408000000000005</v>
      </c>
      <c r="AH23" s="94">
        <v>4.9173</v>
      </c>
      <c r="AI23" s="94">
        <v>4.8396000000000008</v>
      </c>
      <c r="AJ23" s="94">
        <v>4.8257000000000003</v>
      </c>
      <c r="AK23" s="94">
        <v>4.8442000000000007</v>
      </c>
      <c r="AL23" s="15"/>
      <c r="AM23" s="15"/>
      <c r="AN23" s="15"/>
      <c r="AO23" s="15"/>
      <c r="AP23" s="15"/>
      <c r="AQ23" s="15"/>
      <c r="AR23" s="15"/>
      <c r="AS23" s="15"/>
      <c r="AT23" s="15"/>
      <c r="AU23" s="15"/>
      <c r="AV23" s="15"/>
      <c r="AW23" s="15"/>
      <c r="AX23" s="15"/>
    </row>
    <row r="24" spans="1:51" s="92" customFormat="1">
      <c r="A24" s="90" t="s">
        <v>7</v>
      </c>
      <c r="B24" s="6" t="s">
        <v>47</v>
      </c>
      <c r="C24" s="6" t="s">
        <v>47</v>
      </c>
      <c r="D24" s="6">
        <v>8</v>
      </c>
      <c r="E24" s="6">
        <v>9.5</v>
      </c>
      <c r="F24" s="6">
        <v>11.5</v>
      </c>
      <c r="G24" s="6">
        <v>9.75</v>
      </c>
      <c r="H24" s="6">
        <v>7.75</v>
      </c>
      <c r="I24" s="6">
        <v>7.25</v>
      </c>
      <c r="J24" s="6">
        <v>6.75</v>
      </c>
      <c r="K24" s="6">
        <v>6.5</v>
      </c>
      <c r="L24" s="6">
        <v>6</v>
      </c>
      <c r="M24" s="6">
        <v>6.25</v>
      </c>
      <c r="N24" s="6">
        <v>7</v>
      </c>
      <c r="O24" s="6">
        <v>6.5</v>
      </c>
      <c r="P24" s="6">
        <v>6</v>
      </c>
      <c r="Q24" s="70">
        <v>5</v>
      </c>
      <c r="R24" s="6">
        <v>2</v>
      </c>
      <c r="S24" s="42">
        <v>3</v>
      </c>
      <c r="T24" s="42">
        <v>4</v>
      </c>
      <c r="U24" s="42">
        <v>3</v>
      </c>
      <c r="V24" s="42">
        <v>3</v>
      </c>
      <c r="W24" s="42">
        <v>3</v>
      </c>
      <c r="X24" s="42">
        <v>3.25</v>
      </c>
      <c r="Y24" s="42">
        <v>3</v>
      </c>
      <c r="Z24" s="42">
        <v>3</v>
      </c>
      <c r="AA24" s="6">
        <v>3.25</v>
      </c>
      <c r="AB24" s="6">
        <v>3</v>
      </c>
      <c r="AC24" s="6">
        <v>1.75</v>
      </c>
      <c r="AD24" s="6">
        <v>1.75</v>
      </c>
      <c r="AE24" s="6">
        <v>2.75</v>
      </c>
      <c r="AF24" s="6">
        <v>3</v>
      </c>
      <c r="AG24" s="93">
        <v>2.75</v>
      </c>
      <c r="AH24" s="93">
        <v>2.25</v>
      </c>
      <c r="AI24" s="93">
        <v>2</v>
      </c>
      <c r="AJ24" s="93">
        <v>2</v>
      </c>
      <c r="AK24" s="93">
        <v>2</v>
      </c>
      <c r="AL24" s="91"/>
      <c r="AM24" s="91"/>
      <c r="AN24" s="91"/>
      <c r="AO24" s="91"/>
      <c r="AP24" s="91"/>
      <c r="AQ24" s="91"/>
      <c r="AR24" s="91"/>
      <c r="AS24" s="91"/>
      <c r="AT24" s="91"/>
      <c r="AU24" s="91"/>
      <c r="AV24" s="91"/>
      <c r="AW24" s="91"/>
      <c r="AX24" s="91"/>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3.5470000000000002</v>
      </c>
      <c r="C27" s="3">
        <v>3.6869999999999998</v>
      </c>
      <c r="D27" s="3">
        <v>3.468</v>
      </c>
      <c r="E27" s="3">
        <v>3.4790000000000001</v>
      </c>
      <c r="F27" s="3">
        <v>2.6549999999999998</v>
      </c>
      <c r="G27" s="3">
        <v>5.2930000000000001</v>
      </c>
      <c r="H27" s="3">
        <v>2.7309999999999999</v>
      </c>
      <c r="I27" s="3">
        <v>1.5509999999999999</v>
      </c>
      <c r="J27" s="3">
        <v>1.427</v>
      </c>
      <c r="K27" s="3">
        <v>1.7929999999999999</v>
      </c>
      <c r="L27" s="36">
        <v>1.0740000000000001</v>
      </c>
      <c r="M27" s="36">
        <v>1.42</v>
      </c>
      <c r="N27" s="36">
        <v>3.0390000000000001</v>
      </c>
      <c r="O27" s="36">
        <v>3.621</v>
      </c>
      <c r="P27" s="36">
        <v>2.0270000000000001</v>
      </c>
      <c r="Q27" s="36">
        <v>5.4290000000000003</v>
      </c>
      <c r="R27" s="36">
        <v>0.59699999999999998</v>
      </c>
      <c r="S27" s="36">
        <v>1.72</v>
      </c>
      <c r="T27" s="36">
        <v>3.1739999999999999</v>
      </c>
      <c r="U27" s="36">
        <v>1.6639999999999999</v>
      </c>
      <c r="V27" s="36">
        <v>2.105</v>
      </c>
      <c r="W27" s="36">
        <v>3.1429999999999998</v>
      </c>
      <c r="X27" s="36">
        <v>2.1040000000000001</v>
      </c>
      <c r="Y27" s="36">
        <v>2.0760000000000001</v>
      </c>
      <c r="Z27" s="36">
        <v>3.7989999999999999</v>
      </c>
      <c r="AA27" s="36">
        <v>0.96899999999999997</v>
      </c>
      <c r="AB27" s="36">
        <v>0.66300000000000003</v>
      </c>
      <c r="AC27" s="36">
        <v>-1.139</v>
      </c>
      <c r="AD27" s="36">
        <v>2.4769999999999999</v>
      </c>
      <c r="AE27" s="109">
        <v>3.379</v>
      </c>
      <c r="AF27" s="109">
        <v>2.4889999999999999</v>
      </c>
      <c r="AG27" s="37">
        <v>1.9</v>
      </c>
      <c r="AH27" s="37">
        <v>1.4</v>
      </c>
      <c r="AI27" s="37">
        <v>1.5</v>
      </c>
      <c r="AJ27" s="37">
        <v>0.9</v>
      </c>
      <c r="AK27" s="37">
        <v>0.8</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v>14.6</v>
      </c>
      <c r="C30" s="33">
        <v>11.4</v>
      </c>
      <c r="D30" s="33">
        <v>11.4</v>
      </c>
      <c r="E30" s="33">
        <v>18.2</v>
      </c>
      <c r="F30" s="33">
        <v>10.1</v>
      </c>
      <c r="G30" s="33">
        <v>-13.4</v>
      </c>
      <c r="H30" s="33">
        <v>11.7</v>
      </c>
      <c r="I30" s="33">
        <v>18.3</v>
      </c>
      <c r="J30" s="33">
        <v>-5.9</v>
      </c>
      <c r="K30" s="33">
        <v>4.0999999999999996</v>
      </c>
      <c r="L30" s="4">
        <v>8.3000000000000007</v>
      </c>
      <c r="M30" s="4">
        <v>9.8000000000000007</v>
      </c>
      <c r="N30" s="4">
        <v>3.8</v>
      </c>
      <c r="O30" s="4">
        <v>7.9</v>
      </c>
      <c r="P30" s="33">
        <v>6.8</v>
      </c>
      <c r="Q30" s="32">
        <v>4.5999999999999996</v>
      </c>
      <c r="R30" s="33">
        <v>-3.3</v>
      </c>
      <c r="S30" s="36">
        <v>5.3</v>
      </c>
      <c r="T30" s="36">
        <v>3</v>
      </c>
      <c r="U30" s="36">
        <v>3.1</v>
      </c>
      <c r="V30" s="36">
        <v>4.0999999999999996</v>
      </c>
      <c r="W30" s="36">
        <v>5.4</v>
      </c>
      <c r="X30" s="36">
        <v>2</v>
      </c>
      <c r="Y30" s="36">
        <v>4.5999999999999996</v>
      </c>
      <c r="Z30" s="36">
        <v>4.2</v>
      </c>
      <c r="AA30" s="33">
        <v>2.8</v>
      </c>
      <c r="AB30" s="33">
        <v>3.5</v>
      </c>
      <c r="AC30" s="33">
        <v>-7</v>
      </c>
      <c r="AD30" s="33">
        <v>8.3000000000000007</v>
      </c>
      <c r="AE30" s="33">
        <v>2.7</v>
      </c>
      <c r="AF30" s="33">
        <v>4.4000000000000004</v>
      </c>
      <c r="AG30" s="95">
        <v>3.9</v>
      </c>
      <c r="AH30" s="95">
        <v>3.5</v>
      </c>
      <c r="AI30" s="95">
        <v>4.5</v>
      </c>
      <c r="AJ30" s="95">
        <v>4.7</v>
      </c>
      <c r="AK30" s="95">
        <v>4</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v>1.4390000000000001</v>
      </c>
      <c r="C33" s="3">
        <v>3.5950000000000002</v>
      </c>
      <c r="D33" s="3">
        <v>1.538</v>
      </c>
      <c r="E33" s="3">
        <v>1.8759999999999999</v>
      </c>
      <c r="F33" s="3">
        <v>3.7010000000000001</v>
      </c>
      <c r="G33" s="3">
        <v>-0.63600000000000001</v>
      </c>
      <c r="H33" s="3">
        <v>-3.0449999999999999</v>
      </c>
      <c r="I33" s="3">
        <v>-6.1379999999999999</v>
      </c>
      <c r="J33" s="3">
        <v>-4.423</v>
      </c>
      <c r="K33" s="3">
        <v>-4.016</v>
      </c>
      <c r="L33" s="48">
        <v>-4.6619999999999999</v>
      </c>
      <c r="M33" s="48">
        <v>-3.4009999999999998</v>
      </c>
      <c r="N33" s="48">
        <v>-2.8740000000000001</v>
      </c>
      <c r="O33" s="48">
        <v>-2.6389999999999998</v>
      </c>
      <c r="P33" s="48">
        <v>-2.6080000000000001</v>
      </c>
      <c r="Q33" s="48">
        <v>-3.4529999999999998</v>
      </c>
      <c r="R33" s="48">
        <v>-6.52</v>
      </c>
      <c r="S33" s="36">
        <v>-4.319</v>
      </c>
      <c r="T33" s="36">
        <v>-3.5680000000000001</v>
      </c>
      <c r="U33" s="36">
        <v>-3.1030000000000002</v>
      </c>
      <c r="V33" s="36">
        <v>-3.4780000000000002</v>
      </c>
      <c r="W33" s="36">
        <v>-2.6280000000000001</v>
      </c>
      <c r="X33" s="36">
        <v>-2.5459999999999998</v>
      </c>
      <c r="Y33" s="36">
        <v>-2.6030000000000002</v>
      </c>
      <c r="Z33" s="36">
        <v>-2.4119999999999999</v>
      </c>
      <c r="AA33" s="36">
        <v>-2.645</v>
      </c>
      <c r="AB33" s="36">
        <v>-2.008</v>
      </c>
      <c r="AC33" s="36">
        <v>-4.9020000000000001</v>
      </c>
      <c r="AD33" s="36">
        <v>-6.032</v>
      </c>
      <c r="AE33" s="109">
        <v>-4.8150000000000004</v>
      </c>
      <c r="AF33" s="109">
        <v>-4.3780000000000001</v>
      </c>
      <c r="AG33" s="37">
        <v>-3.7</v>
      </c>
      <c r="AH33" s="37">
        <v>-3.4</v>
      </c>
      <c r="AI33" s="37">
        <v>-3</v>
      </c>
      <c r="AJ33" s="37">
        <v>-3.5</v>
      </c>
      <c r="AK33" s="37">
        <v>-3.6</v>
      </c>
      <c r="AL33" s="15"/>
      <c r="AM33" s="15"/>
      <c r="AN33" s="15"/>
      <c r="AO33" s="15"/>
      <c r="AP33" s="15"/>
      <c r="AQ33" s="15"/>
      <c r="AR33" s="15"/>
      <c r="AS33" s="15"/>
      <c r="AT33" s="15"/>
      <c r="AU33" s="15"/>
      <c r="AV33" s="15"/>
      <c r="AW33" s="15"/>
      <c r="AX33" s="15"/>
    </row>
    <row r="34" spans="1:51" s="16" customFormat="1">
      <c r="A34" s="31" t="s">
        <v>30</v>
      </c>
      <c r="B34" s="1">
        <v>28.1828682242061</v>
      </c>
      <c r="C34" s="1">
        <v>26.338865736501099</v>
      </c>
      <c r="D34" s="1">
        <v>24.698750841439601</v>
      </c>
      <c r="E34" s="1">
        <v>27.8919087749859</v>
      </c>
      <c r="F34" s="1">
        <v>21.470190367980202</v>
      </c>
      <c r="G34" s="1">
        <v>26.235700036187698</v>
      </c>
      <c r="H34" s="1">
        <v>30.930648226094199</v>
      </c>
      <c r="I34" s="1">
        <v>28.6509412418275</v>
      </c>
      <c r="J34" s="1">
        <v>29.845798702810001</v>
      </c>
      <c r="K34" s="1">
        <v>33.761685948100101</v>
      </c>
      <c r="L34" s="1">
        <v>44.309890050225896</v>
      </c>
      <c r="M34" s="1">
        <v>66.393549913186604</v>
      </c>
      <c r="N34" s="1">
        <v>70.4581900746077</v>
      </c>
      <c r="O34" s="1">
        <v>82.876088423697198</v>
      </c>
      <c r="P34" s="1">
        <v>101.99477015913099</v>
      </c>
      <c r="Q34" s="1">
        <v>92.166454552444705</v>
      </c>
      <c r="R34" s="1">
        <v>96.704053354769897</v>
      </c>
      <c r="S34" s="1">
        <v>106.52811558872401</v>
      </c>
      <c r="T34" s="1">
        <v>133.571691893907</v>
      </c>
      <c r="U34" s="1">
        <v>139.73078287023301</v>
      </c>
      <c r="V34" s="1">
        <v>134.85370384621001</v>
      </c>
      <c r="W34" s="1">
        <v>115.95888471189799</v>
      </c>
      <c r="X34" s="1">
        <v>95.282341204311791</v>
      </c>
      <c r="Y34" s="1">
        <v>94.481264616325305</v>
      </c>
      <c r="Z34" s="1">
        <v>104.4</v>
      </c>
      <c r="AA34" s="1">
        <v>105.75178349899447</v>
      </c>
      <c r="AB34" s="1">
        <v>107.12107004998273</v>
      </c>
      <c r="AC34" s="1">
        <v>108.50808628454399</v>
      </c>
      <c r="AD34" s="1">
        <v>117</v>
      </c>
      <c r="AE34" s="1">
        <v>114.7</v>
      </c>
      <c r="AF34" s="1">
        <v>112.6</v>
      </c>
      <c r="AG34" s="2">
        <v>113.8</v>
      </c>
      <c r="AH34" s="2">
        <v>116.3</v>
      </c>
      <c r="AI34" s="2">
        <v>119.2</v>
      </c>
      <c r="AJ34" s="2">
        <v>125.3</v>
      </c>
      <c r="AK34" s="2">
        <v>129.69999999999999</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1">
        <v>11.706326000000002</v>
      </c>
      <c r="C37" s="1">
        <v>12.055597000000001</v>
      </c>
      <c r="D37" s="1">
        <v>12.423819</v>
      </c>
      <c r="E37" s="1">
        <v>12.820603000000006</v>
      </c>
      <c r="F37" s="1">
        <v>13.234739999999988</v>
      </c>
      <c r="G37" s="1">
        <v>13.663217</v>
      </c>
      <c r="H37" s="1">
        <v>14.100702000000005</v>
      </c>
      <c r="I37" s="1">
        <v>14.542000000000005</v>
      </c>
      <c r="J37" s="1">
        <v>14.940296999999996</v>
      </c>
      <c r="K37" s="1">
        <v>15.363127000000009</v>
      </c>
      <c r="L37" s="1">
        <v>15.807349000000009</v>
      </c>
      <c r="M37" s="1">
        <v>16.261879000000004</v>
      </c>
      <c r="N37" s="1">
        <v>16.714411999999992</v>
      </c>
      <c r="O37" s="1">
        <v>17.114555000000006</v>
      </c>
      <c r="P37" s="1">
        <v>17.521408000000005</v>
      </c>
      <c r="Q37" s="1">
        <v>17.946590000000004</v>
      </c>
      <c r="R37" s="1">
        <v>18.398574000000007</v>
      </c>
      <c r="S37" s="1">
        <v>18.872494999999994</v>
      </c>
      <c r="T37" s="1">
        <v>19.374619999999986</v>
      </c>
      <c r="U37" s="1">
        <v>19.873628999999994</v>
      </c>
      <c r="V37" s="1">
        <v>20.358600000000003</v>
      </c>
      <c r="W37" s="1">
        <v>20.820048999999983</v>
      </c>
      <c r="X37" s="1">
        <v>21.252304000000002</v>
      </c>
      <c r="Y37" s="1">
        <v>21.613465999999995</v>
      </c>
      <c r="Z37" s="1">
        <v>22.022671799999998</v>
      </c>
      <c r="AA37" s="1">
        <v>22.439625056458564</v>
      </c>
      <c r="AB37" s="1">
        <v>22.864472451269197</v>
      </c>
      <c r="AC37" s="1">
        <v>23.29736344344045</v>
      </c>
      <c r="AD37" s="1">
        <v>23.73845032167478</v>
      </c>
      <c r="AE37" s="1">
        <v>24.187888257942902</v>
      </c>
      <c r="AF37" s="1">
        <v>24.645835362072436</v>
      </c>
      <c r="AG37" s="2">
        <v>25</v>
      </c>
      <c r="AH37" s="2">
        <v>25.3</v>
      </c>
      <c r="AI37" s="2">
        <v>25.6</v>
      </c>
      <c r="AJ37" s="2">
        <v>25.9</v>
      </c>
      <c r="AK37" s="2">
        <v>26.2</v>
      </c>
      <c r="AL37" s="15"/>
      <c r="AM37" s="15"/>
      <c r="AN37" s="15"/>
      <c r="AO37" s="15"/>
      <c r="AP37" s="15"/>
      <c r="AQ37" s="15"/>
      <c r="AR37" s="15"/>
      <c r="AS37" s="15"/>
      <c r="AT37" s="15"/>
      <c r="AU37" s="15"/>
      <c r="AV37" s="15"/>
      <c r="AW37" s="15"/>
      <c r="AX37" s="15"/>
    </row>
    <row r="38" spans="1:51" s="16" customFormat="1">
      <c r="A38" s="31" t="s">
        <v>8</v>
      </c>
      <c r="B38" s="3">
        <v>3.0259999999999998</v>
      </c>
      <c r="C38" s="3">
        <v>2.9470000000000001</v>
      </c>
      <c r="D38" s="3">
        <v>3.1429999999999998</v>
      </c>
      <c r="E38" s="3">
        <v>2.516</v>
      </c>
      <c r="F38" s="3">
        <v>2.4449999999999998</v>
      </c>
      <c r="G38" s="3">
        <v>3.2250000000000001</v>
      </c>
      <c r="H38" s="3">
        <v>3.4249999999999998</v>
      </c>
      <c r="I38" s="3">
        <v>3.1</v>
      </c>
      <c r="J38" s="3">
        <v>3.6749999999999998</v>
      </c>
      <c r="K38" s="3">
        <v>3.4750000000000001</v>
      </c>
      <c r="L38" s="3">
        <v>3.6</v>
      </c>
      <c r="M38" s="3">
        <v>3.55</v>
      </c>
      <c r="N38" s="3">
        <v>3.55</v>
      </c>
      <c r="O38" s="3">
        <v>3.3250000000000002</v>
      </c>
      <c r="P38" s="3">
        <v>3.2250000000000001</v>
      </c>
      <c r="Q38" s="3">
        <v>3.3250000000000002</v>
      </c>
      <c r="R38" s="3">
        <v>3.6749999999999998</v>
      </c>
      <c r="S38" s="36">
        <v>3.3</v>
      </c>
      <c r="T38" s="36">
        <v>3.05</v>
      </c>
      <c r="U38" s="36">
        <v>3.0249999999999999</v>
      </c>
      <c r="V38" s="36">
        <v>3.1</v>
      </c>
      <c r="W38" s="36">
        <v>2.875</v>
      </c>
      <c r="X38" s="36">
        <v>3.15</v>
      </c>
      <c r="Y38" s="36">
        <v>3.45</v>
      </c>
      <c r="Z38" s="36">
        <v>3.4249999999999998</v>
      </c>
      <c r="AA38" s="36">
        <v>3.3250000000000002</v>
      </c>
      <c r="AB38" s="36">
        <v>3.2749999999999999</v>
      </c>
      <c r="AC38" s="36">
        <v>4.5250000000000004</v>
      </c>
      <c r="AD38" s="36">
        <v>4.6500000000000004</v>
      </c>
      <c r="AE38" s="109">
        <v>3.8250000000000002</v>
      </c>
      <c r="AF38" s="109">
        <v>3.625</v>
      </c>
      <c r="AG38" s="37">
        <v>3.5249999999999999</v>
      </c>
      <c r="AH38" s="37">
        <v>3.4</v>
      </c>
      <c r="AI38" s="37">
        <v>3.2</v>
      </c>
      <c r="AJ38" s="37">
        <v>3.3</v>
      </c>
      <c r="AK38" s="37">
        <v>3.4</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16" customFormat="1">
      <c r="A41" s="29" t="s">
        <v>33</v>
      </c>
      <c r="B41" s="1">
        <v>10.027000000000001</v>
      </c>
      <c r="C41" s="1">
        <v>9.9829999999999988</v>
      </c>
      <c r="D41" s="1">
        <v>9.8670000000000009</v>
      </c>
      <c r="E41" s="1">
        <v>9.9329999999999998</v>
      </c>
      <c r="F41" s="1">
        <v>9.8570000000000011</v>
      </c>
      <c r="G41" s="1">
        <v>9.6690000000000005</v>
      </c>
      <c r="H41" s="1">
        <v>9.51</v>
      </c>
      <c r="I41" s="1">
        <v>9.5129999999999999</v>
      </c>
      <c r="J41" s="1">
        <v>9.1389999999999993</v>
      </c>
      <c r="K41" s="1">
        <v>9.2210000000000001</v>
      </c>
      <c r="L41" s="1">
        <v>9.1189999999999998</v>
      </c>
      <c r="M41" s="1">
        <v>9.18</v>
      </c>
      <c r="N41" s="1">
        <v>9.5760000000000005</v>
      </c>
      <c r="O41" s="1">
        <v>9.2670000000000012</v>
      </c>
      <c r="P41" s="1">
        <v>9.3550000000000004</v>
      </c>
      <c r="Q41" s="1">
        <v>9.2089999999999996</v>
      </c>
      <c r="R41" s="1">
        <v>9.2799999999999994</v>
      </c>
      <c r="S41" s="1">
        <v>9.31</v>
      </c>
      <c r="T41" s="1">
        <v>9.5399999999999991</v>
      </c>
      <c r="U41" s="1">
        <v>9.5</v>
      </c>
      <c r="V41" s="1">
        <v>9.5399999999999991</v>
      </c>
      <c r="W41" s="1">
        <v>9.5399999999999991</v>
      </c>
      <c r="X41" s="3">
        <v>9.5399999999999991</v>
      </c>
      <c r="Y41" s="3">
        <v>9.5672999999999995</v>
      </c>
      <c r="Z41" s="3">
        <v>9.5946781226415094</v>
      </c>
      <c r="AA41" s="3">
        <v>9.6221345914830323</v>
      </c>
      <c r="AB41" s="3">
        <v>9.6496696307228103</v>
      </c>
      <c r="AC41" s="3">
        <v>9.6772834652006665</v>
      </c>
      <c r="AD41" s="3">
        <v>9.7049763203998243</v>
      </c>
      <c r="AE41" s="3">
        <v>9.7327484224487684</v>
      </c>
      <c r="AF41" s="3">
        <v>9.7327484224487684</v>
      </c>
      <c r="AG41" s="18">
        <v>9.7327484224487684</v>
      </c>
      <c r="AH41" s="18">
        <v>9.8000000000000007</v>
      </c>
      <c r="AI41" s="18">
        <v>9.8000000000000007</v>
      </c>
      <c r="AJ41" s="18">
        <v>9.8000000000000007</v>
      </c>
      <c r="AK41" s="18">
        <v>9.8000000000000007</v>
      </c>
      <c r="AL41" s="15"/>
      <c r="AM41" s="15"/>
      <c r="AN41" s="15"/>
      <c r="AO41" s="15"/>
      <c r="AP41" s="15"/>
      <c r="AQ41" s="15"/>
      <c r="AR41" s="15"/>
      <c r="AS41" s="15"/>
      <c r="AT41" s="15"/>
      <c r="AU41" s="15"/>
      <c r="AV41" s="15"/>
      <c r="AW41" s="15"/>
      <c r="AX41" s="15"/>
    </row>
    <row r="42" spans="1:51" s="16" customFormat="1">
      <c r="A42" s="29" t="s">
        <v>32</v>
      </c>
      <c r="B42" s="1">
        <v>221.405</v>
      </c>
      <c r="C42" s="1">
        <v>220.62</v>
      </c>
      <c r="D42" s="1">
        <v>219.83500000000001</v>
      </c>
      <c r="E42" s="1">
        <v>219.05</v>
      </c>
      <c r="F42" s="1">
        <v>218.26499999999999</v>
      </c>
      <c r="G42" s="1">
        <v>217.48</v>
      </c>
      <c r="H42" s="1">
        <v>216.69499999999999</v>
      </c>
      <c r="I42" s="1">
        <v>215.91</v>
      </c>
      <c r="J42" s="1">
        <v>214.50800000000001</v>
      </c>
      <c r="K42" s="1">
        <v>213.10599999999999</v>
      </c>
      <c r="L42" s="1">
        <v>211.70400000000001</v>
      </c>
      <c r="M42" s="1">
        <v>210.30199999999999</v>
      </c>
      <c r="N42" s="1">
        <v>208.9</v>
      </c>
      <c r="O42" s="1">
        <v>211.36799999999999</v>
      </c>
      <c r="P42" s="1">
        <v>213.83600000000001</v>
      </c>
      <c r="Q42" s="1">
        <v>216.304</v>
      </c>
      <c r="R42" s="1">
        <v>218.77199999999999</v>
      </c>
      <c r="S42" s="1">
        <v>221.24</v>
      </c>
      <c r="T42" s="1">
        <v>221.38200000000001</v>
      </c>
      <c r="U42" s="1">
        <v>221.524</v>
      </c>
      <c r="V42" s="1">
        <v>221.666</v>
      </c>
      <c r="W42" s="1">
        <v>221.80799999999999</v>
      </c>
      <c r="X42" s="1">
        <v>221.95</v>
      </c>
      <c r="Y42" s="1">
        <v>223.00819999999999</v>
      </c>
      <c r="Z42" s="1">
        <v>224.07144522297813</v>
      </c>
      <c r="AA42" s="1">
        <v>225.13975972324823</v>
      </c>
      <c r="AB42" s="1">
        <v>226.21316766980888</v>
      </c>
      <c r="AC42" s="1">
        <v>227.29169334689016</v>
      </c>
      <c r="AD42" s="1">
        <v>228.37536115450303</v>
      </c>
      <c r="AE42" s="1">
        <v>229.46419560899139</v>
      </c>
      <c r="AF42" s="1">
        <v>230.55822134358672</v>
      </c>
      <c r="AG42" s="2">
        <v>231.7</v>
      </c>
      <c r="AH42" s="2">
        <v>232.7</v>
      </c>
      <c r="AI42" s="2">
        <v>233.6</v>
      </c>
      <c r="AJ42" s="2">
        <v>234.4</v>
      </c>
      <c r="AK42" s="2">
        <v>235.1</v>
      </c>
      <c r="AL42" s="15"/>
      <c r="AM42" s="15"/>
      <c r="AN42" s="15"/>
      <c r="AO42" s="15"/>
      <c r="AP42" s="15"/>
      <c r="AQ42" s="15"/>
      <c r="AR42" s="15"/>
      <c r="AS42" s="15"/>
      <c r="AT42" s="15"/>
      <c r="AU42" s="15"/>
      <c r="AV42" s="15"/>
      <c r="AW42" s="15"/>
      <c r="AX42" s="15"/>
    </row>
    <row r="43" spans="1:51" s="16" customFormat="1">
      <c r="A43" s="29" t="s">
        <v>34</v>
      </c>
      <c r="B43" s="1">
        <v>91.722671000000005</v>
      </c>
      <c r="C43" s="1">
        <v>94.010879000000003</v>
      </c>
      <c r="D43" s="1">
        <v>121.13201100000001</v>
      </c>
      <c r="E43" s="1">
        <v>125.37473</v>
      </c>
      <c r="F43" s="1">
        <v>124.82101300000001</v>
      </c>
      <c r="G43" s="1">
        <v>114.186713</v>
      </c>
      <c r="H43" s="1">
        <v>107.934478</v>
      </c>
      <c r="I43" s="1">
        <v>125.73409600000001</v>
      </c>
      <c r="J43" s="1">
        <v>135.620328</v>
      </c>
      <c r="K43" s="1">
        <v>133.74282399999998</v>
      </c>
      <c r="L43" s="1">
        <v>158.256719</v>
      </c>
      <c r="M43" s="1">
        <v>163.82689199999999</v>
      </c>
      <c r="N43" s="1">
        <v>174.486861</v>
      </c>
      <c r="O43" s="1">
        <v>167.702911</v>
      </c>
      <c r="P43" s="1">
        <v>184.8168</v>
      </c>
      <c r="Q43" s="1">
        <v>204.03188</v>
      </c>
      <c r="R43" s="1">
        <v>198.87607800000001</v>
      </c>
      <c r="S43" s="1">
        <v>218.47619299999999</v>
      </c>
      <c r="T43" s="1">
        <v>220.405035</v>
      </c>
      <c r="U43" s="1">
        <v>218.70721399999999</v>
      </c>
      <c r="V43" s="1">
        <v>236.51049900000001</v>
      </c>
      <c r="W43" s="1">
        <v>242.821406</v>
      </c>
      <c r="X43" s="1">
        <v>249.65486049999998</v>
      </c>
      <c r="Y43" s="1">
        <v>256.68062135870531</v>
      </c>
      <c r="Z43" s="1">
        <v>263.90410044146148</v>
      </c>
      <c r="AA43" s="1">
        <v>271.33086191375997</v>
      </c>
      <c r="AB43" s="1">
        <v>278.96662652725314</v>
      </c>
      <c r="AC43" s="1">
        <v>286.81727602638534</v>
      </c>
      <c r="AD43" s="1">
        <v>294.8888576790352</v>
      </c>
      <c r="AE43" s="1">
        <v>303.18758893465878</v>
      </c>
      <c r="AF43" s="1">
        <v>311.71986221352154</v>
      </c>
      <c r="AG43" s="2">
        <v>319.39999999999998</v>
      </c>
      <c r="AH43" s="2">
        <v>327.39999999999998</v>
      </c>
      <c r="AI43" s="2">
        <v>335.5</v>
      </c>
      <c r="AJ43" s="2">
        <v>343.8</v>
      </c>
      <c r="AK43" s="2">
        <v>351.9</v>
      </c>
      <c r="AL43" s="15"/>
      <c r="AM43" s="15"/>
      <c r="AN43" s="15"/>
      <c r="AO43" s="15"/>
      <c r="AP43" s="15"/>
      <c r="AQ43" s="15"/>
      <c r="AR43" s="15"/>
      <c r="AS43" s="15"/>
      <c r="AT43" s="15"/>
      <c r="AU43" s="15"/>
      <c r="AV43" s="15"/>
      <c r="AW43" s="15"/>
      <c r="AX43" s="15"/>
    </row>
    <row r="44" spans="1:51" s="16" customFormat="1">
      <c r="A44" s="29" t="s">
        <v>35</v>
      </c>
      <c r="B44" s="1">
        <v>4.7049410753042054</v>
      </c>
      <c r="C44" s="1">
        <v>4.7036262362726298</v>
      </c>
      <c r="D44" s="1">
        <v>5.9101479698298132</v>
      </c>
      <c r="E44" s="1">
        <v>5.9636025155112264</v>
      </c>
      <c r="F44" s="1">
        <v>5.7880422854744831</v>
      </c>
      <c r="G44" s="1">
        <v>5.1636737238453465</v>
      </c>
      <c r="H44" s="1">
        <v>4.7639969763799774</v>
      </c>
      <c r="I44" s="1">
        <v>5.4229371944872007</v>
      </c>
      <c r="J44" s="1">
        <v>5.7226406264221383</v>
      </c>
      <c r="K44" s="1">
        <v>5.5268345209192304</v>
      </c>
      <c r="L44" s="1">
        <v>6.410086386474009</v>
      </c>
      <c r="M44" s="1">
        <v>6.5077533429286412</v>
      </c>
      <c r="N44" s="1">
        <v>6.8001164719679847</v>
      </c>
      <c r="O44" s="1">
        <v>6.4146915153043773</v>
      </c>
      <c r="P44" s="1">
        <v>6.9412557610847649</v>
      </c>
      <c r="Q44" s="1">
        <v>7.525777755203972</v>
      </c>
      <c r="R44" s="1">
        <v>7.2042499102439548</v>
      </c>
      <c r="S44" s="1">
        <v>7.771554746040068</v>
      </c>
      <c r="T44" s="1">
        <v>7.6970158820313292</v>
      </c>
      <c r="U44" s="1">
        <v>7.4975589685673754</v>
      </c>
      <c r="V44" s="1">
        <v>7.9615139993221735</v>
      </c>
      <c r="W44" s="1">
        <v>8.0329915786404378</v>
      </c>
      <c r="X44" s="1">
        <v>8.1562790893076826</v>
      </c>
      <c r="Y44" s="1">
        <v>8.2814587730386897</v>
      </c>
      <c r="Z44" s="1">
        <v>8.4085596702357162</v>
      </c>
      <c r="AA44" s="1">
        <v>8.5376112670028323</v>
      </c>
      <c r="AB44" s="1">
        <v>8.6686435019863968</v>
      </c>
      <c r="AC44" s="1">
        <v>8.8016867733205082</v>
      </c>
      <c r="AD44" s="1">
        <v>8.9367719456790677</v>
      </c>
      <c r="AE44" s="1">
        <v>9.0739303574360637</v>
      </c>
      <c r="AF44" s="1">
        <v>9.2131938279357524</v>
      </c>
      <c r="AG44" s="2">
        <v>9.3000000000000007</v>
      </c>
      <c r="AH44" s="2">
        <v>9.4</v>
      </c>
      <c r="AI44" s="2">
        <v>9.4</v>
      </c>
      <c r="AJ44" s="2">
        <v>9.5</v>
      </c>
      <c r="AK44" s="2">
        <v>9.5</v>
      </c>
      <c r="AL44" s="15"/>
      <c r="AM44" s="15"/>
      <c r="AN44" s="15"/>
      <c r="AO44" s="15"/>
      <c r="AP44" s="15"/>
      <c r="AQ44" s="15"/>
      <c r="AR44" s="15"/>
      <c r="AS44" s="15"/>
      <c r="AT44" s="15"/>
      <c r="AU44" s="15"/>
      <c r="AV44" s="15"/>
      <c r="AW44" s="15"/>
      <c r="AX44" s="15"/>
    </row>
    <row r="45" spans="1:51">
      <c r="A45" s="29" t="s">
        <v>36</v>
      </c>
      <c r="B45" s="3">
        <v>94.977104187011705</v>
      </c>
      <c r="C45" s="3">
        <v>95.309463500976506</v>
      </c>
      <c r="D45" s="3">
        <v>95.632644653320298</v>
      </c>
      <c r="E45" s="3">
        <v>95.943588256835895</v>
      </c>
      <c r="F45" s="3">
        <v>96.239234924316406</v>
      </c>
      <c r="G45" s="3">
        <v>96.516532897949205</v>
      </c>
      <c r="H45" s="3">
        <v>96.772415161132798</v>
      </c>
      <c r="I45" s="3">
        <v>97.005340576171903</v>
      </c>
      <c r="J45" s="3">
        <v>97.219863891601506</v>
      </c>
      <c r="K45" s="3">
        <v>97.422035217285199</v>
      </c>
      <c r="L45" s="3">
        <v>97.617927551269503</v>
      </c>
      <c r="M45" s="3">
        <v>97.813591003417997</v>
      </c>
      <c r="N45" s="3">
        <v>98.024009704589801</v>
      </c>
      <c r="O45" s="3">
        <v>98.241668701171903</v>
      </c>
      <c r="P45" s="3">
        <v>98.475799560546903</v>
      </c>
      <c r="Q45" s="3">
        <v>98.729248046875</v>
      </c>
      <c r="R45" s="3">
        <v>99.3</v>
      </c>
      <c r="S45" s="3">
        <v>99.289230346679702</v>
      </c>
      <c r="T45" s="3">
        <v>99.567344665527301</v>
      </c>
      <c r="U45" s="3">
        <v>99.8</v>
      </c>
      <c r="V45" s="3">
        <v>99.929138183593807</v>
      </c>
      <c r="W45" s="3">
        <v>99.985122680664105</v>
      </c>
      <c r="X45" s="3">
        <v>99.998588562011705</v>
      </c>
      <c r="Y45" s="3">
        <v>100</v>
      </c>
      <c r="Z45" s="3">
        <v>100</v>
      </c>
      <c r="AA45" s="3">
        <v>100</v>
      </c>
      <c r="AB45" s="3">
        <v>100</v>
      </c>
      <c r="AC45" s="3">
        <v>100</v>
      </c>
      <c r="AD45" s="3">
        <v>100</v>
      </c>
      <c r="AE45" s="3">
        <v>100</v>
      </c>
      <c r="AF45" s="3">
        <v>100</v>
      </c>
      <c r="AG45" s="2">
        <v>100</v>
      </c>
      <c r="AH45" s="2">
        <v>100</v>
      </c>
      <c r="AI45" s="2">
        <v>100</v>
      </c>
      <c r="AJ45" s="2">
        <v>100</v>
      </c>
      <c r="AK45" s="2">
        <v>100</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Malaysia</v>
      </c>
      <c r="C49" s="113"/>
      <c r="D49" s="114" t="s">
        <v>41</v>
      </c>
      <c r="E49" s="113"/>
      <c r="F49" s="114" t="s">
        <v>55</v>
      </c>
      <c r="G49" s="113"/>
      <c r="H49" s="114" t="s">
        <v>57</v>
      </c>
      <c r="I49" s="113"/>
      <c r="J49" s="114" t="s">
        <v>49</v>
      </c>
      <c r="K49" s="113"/>
      <c r="L49" s="114" t="s">
        <v>42</v>
      </c>
      <c r="M49" s="113"/>
      <c r="N49" s="114" t="s">
        <v>58</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2.9</v>
      </c>
      <c r="C50" s="116">
        <v>2.9</v>
      </c>
      <c r="D50" s="115">
        <v>3.4</v>
      </c>
      <c r="E50" s="116">
        <v>3.4</v>
      </c>
      <c r="F50" s="115">
        <v>0.4</v>
      </c>
      <c r="G50" s="116">
        <v>0.4</v>
      </c>
      <c r="H50" s="115">
        <v>2.4</v>
      </c>
      <c r="I50" s="116">
        <v>2.4</v>
      </c>
      <c r="J50" s="115">
        <v>3.1</v>
      </c>
      <c r="K50" s="116">
        <v>3.1</v>
      </c>
      <c r="L50" s="115">
        <v>0.2</v>
      </c>
      <c r="M50" s="116">
        <v>0.2</v>
      </c>
      <c r="N50" s="115">
        <v>5</v>
      </c>
      <c r="O50" s="116">
        <v>5</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1.6</v>
      </c>
      <c r="C51" s="116">
        <v>1.6</v>
      </c>
      <c r="D51" s="115">
        <v>2.9</v>
      </c>
      <c r="E51" s="116">
        <v>2.9</v>
      </c>
      <c r="F51" s="124">
        <v>1.7</v>
      </c>
      <c r="G51" s="116">
        <v>1.7</v>
      </c>
      <c r="H51" s="115">
        <v>2.7</v>
      </c>
      <c r="I51" s="116">
        <v>2.7</v>
      </c>
      <c r="J51" s="115">
        <v>4.0999999999999996</v>
      </c>
      <c r="K51" s="116">
        <v>4.0999999999999996</v>
      </c>
      <c r="L51" s="115">
        <v>1.2</v>
      </c>
      <c r="M51" s="116">
        <v>1.2</v>
      </c>
      <c r="N51" s="115">
        <v>1.7</v>
      </c>
      <c r="O51" s="116">
        <v>1.7</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15">
        <v>4</v>
      </c>
      <c r="C52" s="116">
        <v>4</v>
      </c>
      <c r="D52" s="120">
        <v>6</v>
      </c>
      <c r="E52" s="120">
        <v>6</v>
      </c>
      <c r="F52" s="120">
        <v>1.4</v>
      </c>
      <c r="G52" s="120">
        <v>1.4</v>
      </c>
      <c r="H52" s="115">
        <v>2.4</v>
      </c>
      <c r="I52" s="116">
        <v>2.4</v>
      </c>
      <c r="J52" s="120">
        <v>6.6</v>
      </c>
      <c r="K52" s="120">
        <v>6.6</v>
      </c>
      <c r="L52" s="120">
        <v>2.6</v>
      </c>
      <c r="M52" s="120">
        <v>2.6</v>
      </c>
      <c r="N52" s="115">
        <v>5.2</v>
      </c>
      <c r="O52" s="116">
        <v>5.2</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7">
        <v>39030</v>
      </c>
      <c r="C53" s="118">
        <v>39030</v>
      </c>
      <c r="D53" s="119">
        <v>16861</v>
      </c>
      <c r="E53" s="119">
        <v>16861</v>
      </c>
      <c r="F53" s="119">
        <v>23401</v>
      </c>
      <c r="G53" s="119">
        <v>23401</v>
      </c>
      <c r="H53" s="117">
        <v>133737</v>
      </c>
      <c r="I53" s="118">
        <v>133737</v>
      </c>
      <c r="J53" s="119">
        <v>12192</v>
      </c>
      <c r="K53" s="119">
        <v>12192</v>
      </c>
      <c r="L53" s="119">
        <v>54184</v>
      </c>
      <c r="M53" s="119">
        <v>54184</v>
      </c>
      <c r="N53" s="117">
        <v>25015</v>
      </c>
      <c r="O53" s="118">
        <v>25015</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1">
        <v>445.5</v>
      </c>
      <c r="C54" s="122">
        <v>445.5</v>
      </c>
      <c r="D54" s="123">
        <v>1475.7</v>
      </c>
      <c r="E54" s="123">
        <v>1475.7</v>
      </c>
      <c r="F54" s="123">
        <v>548.9</v>
      </c>
      <c r="G54" s="123">
        <v>548.9</v>
      </c>
      <c r="H54" s="121">
        <v>525.20000000000005</v>
      </c>
      <c r="I54" s="122">
        <v>525.20000000000005</v>
      </c>
      <c r="J54" s="123">
        <v>471.5</v>
      </c>
      <c r="K54" s="123">
        <v>471.5</v>
      </c>
      <c r="L54" s="123">
        <v>4110.5</v>
      </c>
      <c r="M54" s="123">
        <v>4110.5</v>
      </c>
      <c r="N54" s="121">
        <v>18532.599999999999</v>
      </c>
      <c r="O54" s="122">
        <v>18532.599999999999</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15">
        <v>50</v>
      </c>
      <c r="C55" s="116">
        <v>50</v>
      </c>
      <c r="D55" s="120">
        <v>34</v>
      </c>
      <c r="E55" s="120">
        <v>34</v>
      </c>
      <c r="F55" s="120">
        <v>35</v>
      </c>
      <c r="G55" s="120">
        <v>35</v>
      </c>
      <c r="H55" s="115">
        <v>83</v>
      </c>
      <c r="I55" s="116">
        <v>83</v>
      </c>
      <c r="J55" s="120">
        <v>34</v>
      </c>
      <c r="K55" s="120">
        <v>34</v>
      </c>
      <c r="L55" s="120">
        <v>73</v>
      </c>
      <c r="M55" s="120">
        <v>73</v>
      </c>
      <c r="N55" s="115">
        <v>42</v>
      </c>
      <c r="O55" s="116">
        <v>42</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Y125"/>
  <sheetViews>
    <sheetView workbookViewId="0">
      <pane xSplit="1" ySplit="4" topLeftCell="T5" activePane="bottomRight" state="frozen"/>
      <selection pane="topRight" activeCell="B1" sqref="B1"/>
      <selection pane="bottomLeft" activeCell="A5" sqref="A5"/>
      <selection pane="bottomRight" activeCell="AJ18" sqref="AJ18"/>
    </sheetView>
  </sheetViews>
  <sheetFormatPr baseColWidth="10" defaultColWidth="7.85546875" defaultRowHeight="13"/>
  <cols>
    <col min="1" max="1" width="35" style="9" customWidth="1"/>
    <col min="2" max="37" width="6.42578125" style="9" customWidth="1"/>
    <col min="38" max="16384" width="7.85546875" style="9"/>
  </cols>
  <sheetData>
    <row r="1" spans="1:51" ht="20">
      <c r="A1" s="34" t="s">
        <v>66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1">
        <v>2.2631999999999999</v>
      </c>
      <c r="C5" s="1">
        <v>2.2804959999999999</v>
      </c>
      <c r="D5" s="1">
        <v>2.2980390000000002</v>
      </c>
      <c r="E5" s="1">
        <v>2.316567</v>
      </c>
      <c r="F5" s="1">
        <v>2.3356949999999999</v>
      </c>
      <c r="G5" s="1">
        <v>2.3555899999999999</v>
      </c>
      <c r="H5" s="1">
        <v>2.3761619999999999</v>
      </c>
      <c r="I5" s="1">
        <v>2.3974359999999999</v>
      </c>
      <c r="J5" s="1">
        <v>2.4197760000000001</v>
      </c>
      <c r="K5" s="1">
        <v>2.4436589999999998</v>
      </c>
      <c r="L5" s="1">
        <v>2.4692859999999999</v>
      </c>
      <c r="M5" s="1">
        <v>2.4968319999999999</v>
      </c>
      <c r="N5" s="1">
        <v>2.526446</v>
      </c>
      <c r="O5" s="1">
        <v>2.5580120000000002</v>
      </c>
      <c r="P5" s="1">
        <v>2.5916700000000001</v>
      </c>
      <c r="Q5" s="1">
        <v>2.6281310000000002</v>
      </c>
      <c r="R5" s="1">
        <v>2.6682890000000001</v>
      </c>
      <c r="S5" s="1">
        <v>2.71265</v>
      </c>
      <c r="T5" s="1">
        <v>2.7615159999999999</v>
      </c>
      <c r="U5" s="1">
        <v>2.8142260000000001</v>
      </c>
      <c r="V5" s="1">
        <v>2.8691070000000001</v>
      </c>
      <c r="W5" s="1">
        <v>2.9238960000000001</v>
      </c>
      <c r="X5" s="84">
        <v>2.976877</v>
      </c>
      <c r="Y5" s="84">
        <v>3.0273979999999998</v>
      </c>
      <c r="Z5" s="84">
        <v>3.0709707999999996</v>
      </c>
      <c r="AA5" s="1">
        <v>3.1151707355467098</v>
      </c>
      <c r="AB5" s="1">
        <v>3.1600068328903128</v>
      </c>
      <c r="AC5" s="1">
        <v>3.205488248194202</v>
      </c>
      <c r="AD5" s="1">
        <v>3.2516242694047981</v>
      </c>
      <c r="AE5" s="1">
        <v>3.2984243181482804</v>
      </c>
      <c r="AF5" s="1">
        <v>3.3458979516546155</v>
      </c>
      <c r="AG5" s="2">
        <v>3.4</v>
      </c>
      <c r="AH5" s="2">
        <v>3.4</v>
      </c>
      <c r="AI5" s="2">
        <v>3.4</v>
      </c>
      <c r="AJ5" s="2">
        <v>3.5</v>
      </c>
      <c r="AK5" s="2">
        <v>3.5</v>
      </c>
      <c r="AL5" s="15"/>
      <c r="AM5" s="15"/>
      <c r="AN5" s="15"/>
      <c r="AO5" s="15"/>
      <c r="AP5" s="15"/>
      <c r="AQ5" s="15"/>
      <c r="AR5" s="15"/>
      <c r="AS5" s="15"/>
      <c r="AT5" s="15"/>
      <c r="AU5" s="15"/>
      <c r="AV5" s="15"/>
      <c r="AW5" s="15"/>
      <c r="AX5" s="15"/>
    </row>
    <row r="6" spans="1:51" s="16" customFormat="1">
      <c r="A6" s="30" t="s">
        <v>20</v>
      </c>
      <c r="B6" s="1">
        <v>26.873999999999999</v>
      </c>
      <c r="C6" s="1">
        <v>25.265999999999998</v>
      </c>
      <c r="D6" s="1">
        <v>23.841999999999999</v>
      </c>
      <c r="E6" s="1">
        <v>22.609000000000002</v>
      </c>
      <c r="F6" s="1">
        <v>21.539000000000001</v>
      </c>
      <c r="G6" s="1">
        <v>20.619</v>
      </c>
      <c r="H6" s="1">
        <v>19.869</v>
      </c>
      <c r="I6" s="1">
        <v>19.321999999999999</v>
      </c>
      <c r="J6" s="1">
        <v>19.015999999999998</v>
      </c>
      <c r="K6" s="1">
        <v>18.957999999999998</v>
      </c>
      <c r="L6" s="1">
        <v>19.135000000000002</v>
      </c>
      <c r="M6" s="1">
        <v>19.527999999999999</v>
      </c>
      <c r="N6" s="1">
        <v>20.123999999999999</v>
      </c>
      <c r="O6" s="1">
        <v>20.91</v>
      </c>
      <c r="P6" s="1">
        <v>21.834</v>
      </c>
      <c r="Q6" s="1">
        <v>22.815999999999999</v>
      </c>
      <c r="R6" s="1">
        <v>23.777999999999999</v>
      </c>
      <c r="S6" s="1">
        <v>24.609000000000002</v>
      </c>
      <c r="T6" s="1">
        <v>25.207000000000001</v>
      </c>
      <c r="U6" s="1">
        <v>25.524999999999999</v>
      </c>
      <c r="V6" s="1">
        <v>25.542999999999999</v>
      </c>
      <c r="W6" s="1">
        <v>25.260999999999999</v>
      </c>
      <c r="X6" s="84">
        <v>24.710999999999999</v>
      </c>
      <c r="Y6" s="84">
        <v>23.957999999999998</v>
      </c>
      <c r="Z6" s="84">
        <v>24.170400000000001</v>
      </c>
      <c r="AA6" s="1">
        <v>24.384683035311799</v>
      </c>
      <c r="AB6" s="1">
        <v>24.600865800012535</v>
      </c>
      <c r="AC6" s="1">
        <v>24.818965136180942</v>
      </c>
      <c r="AD6" s="1">
        <v>25.038998035209445</v>
      </c>
      <c r="AE6" s="1">
        <v>25.260981639127909</v>
      </c>
      <c r="AF6" s="1">
        <v>25.48493324193911</v>
      </c>
      <c r="AG6" s="2">
        <v>25.5</v>
      </c>
      <c r="AH6" s="2">
        <v>25.3</v>
      </c>
      <c r="AI6" s="2">
        <v>25.1</v>
      </c>
      <c r="AJ6" s="2">
        <v>24.9</v>
      </c>
      <c r="AK6" s="2">
        <v>24.6</v>
      </c>
      <c r="AL6" s="15"/>
      <c r="AM6" s="15"/>
      <c r="AN6" s="15"/>
      <c r="AO6" s="15"/>
      <c r="AP6" s="15"/>
      <c r="AQ6" s="15"/>
      <c r="AR6" s="15"/>
      <c r="AS6" s="15"/>
      <c r="AT6" s="15"/>
      <c r="AU6" s="15"/>
      <c r="AV6" s="15"/>
      <c r="AW6" s="15"/>
      <c r="AX6" s="15"/>
    </row>
    <row r="7" spans="1:51" s="20" customFormat="1">
      <c r="A7" s="31" t="s">
        <v>21</v>
      </c>
      <c r="B7" s="1">
        <v>9.2899999999999991</v>
      </c>
      <c r="C7" s="1">
        <v>9.0519999999999996</v>
      </c>
      <c r="D7" s="1">
        <v>8.8170000000000002</v>
      </c>
      <c r="E7" s="1">
        <v>8.5839999999999996</v>
      </c>
      <c r="F7" s="1">
        <v>8.3520000000000003</v>
      </c>
      <c r="G7" s="1">
        <v>8.1229999999999993</v>
      </c>
      <c r="H7" s="1">
        <v>7.899</v>
      </c>
      <c r="I7" s="1">
        <v>7.6879999999999997</v>
      </c>
      <c r="J7" s="1">
        <v>7.4980000000000002</v>
      </c>
      <c r="K7" s="1">
        <v>7.335</v>
      </c>
      <c r="L7" s="1">
        <v>7.2</v>
      </c>
      <c r="M7" s="1">
        <v>7.0910000000000002</v>
      </c>
      <c r="N7" s="1">
        <v>7.0030000000000001</v>
      </c>
      <c r="O7" s="1">
        <v>6.923</v>
      </c>
      <c r="P7" s="1">
        <v>6.8440000000000003</v>
      </c>
      <c r="Q7" s="1">
        <v>6.758</v>
      </c>
      <c r="R7" s="1">
        <v>6.6660000000000004</v>
      </c>
      <c r="S7" s="1">
        <v>6.57</v>
      </c>
      <c r="T7" s="1">
        <v>6.4790000000000001</v>
      </c>
      <c r="U7" s="1">
        <v>6.4029999999999996</v>
      </c>
      <c r="V7" s="1">
        <v>6.3479999999999999</v>
      </c>
      <c r="W7" s="1">
        <v>6.3170000000000002</v>
      </c>
      <c r="X7" s="84">
        <v>6.3079999999999998</v>
      </c>
      <c r="Y7" s="84">
        <v>6.3179999999999996</v>
      </c>
      <c r="Z7" s="84">
        <v>6.2653999999999996</v>
      </c>
      <c r="AA7" s="1">
        <v>6.2132379170623615</v>
      </c>
      <c r="AB7" s="1">
        <v>6.1615101053438623</v>
      </c>
      <c r="AC7" s="1">
        <v>6.1102129493544535</v>
      </c>
      <c r="AD7" s="1">
        <v>6.0593428637045577</v>
      </c>
      <c r="AE7" s="1">
        <v>6.0088962928544696</v>
      </c>
      <c r="AF7" s="1">
        <v>5.9588697108658426</v>
      </c>
      <c r="AG7" s="2">
        <v>5.9</v>
      </c>
      <c r="AH7" s="2">
        <v>5.9</v>
      </c>
      <c r="AI7" s="2">
        <v>5.9</v>
      </c>
      <c r="AJ7" s="2">
        <v>5.9</v>
      </c>
      <c r="AK7" s="2">
        <v>5.9</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0.90200000000000002</v>
      </c>
      <c r="C10" s="1">
        <v>1.0820000000000001</v>
      </c>
      <c r="D10" s="1">
        <v>1.6970000000000001</v>
      </c>
      <c r="E10" s="1">
        <v>1.573</v>
      </c>
      <c r="F10" s="1">
        <v>1.38</v>
      </c>
      <c r="G10" s="1">
        <v>1.3140000000000001</v>
      </c>
      <c r="H10" s="1">
        <v>1.236</v>
      </c>
      <c r="I10" s="1">
        <v>1.329</v>
      </c>
      <c r="J10" s="1">
        <v>1.4850000000000001</v>
      </c>
      <c r="K10" s="1">
        <v>1.6339999999999999</v>
      </c>
      <c r="L10" s="1">
        <v>1.8640000000000001</v>
      </c>
      <c r="M10" s="1">
        <v>2.3170000000000002</v>
      </c>
      <c r="N10" s="1">
        <v>2.93</v>
      </c>
      <c r="O10" s="1">
        <v>4.0839999999999996</v>
      </c>
      <c r="P10" s="1">
        <v>5.37</v>
      </c>
      <c r="Q10" s="1">
        <v>8.0839999999999996</v>
      </c>
      <c r="R10" s="1">
        <v>5.976</v>
      </c>
      <c r="S10" s="97">
        <v>7.1849999999999996</v>
      </c>
      <c r="T10" s="97">
        <v>10.41</v>
      </c>
      <c r="U10" s="97">
        <v>12.278</v>
      </c>
      <c r="V10" s="97">
        <v>12.582000000000001</v>
      </c>
      <c r="W10" s="97">
        <v>12.227</v>
      </c>
      <c r="X10" s="97">
        <v>11.62</v>
      </c>
      <c r="Y10" s="97">
        <v>11.154</v>
      </c>
      <c r="Z10" s="97">
        <v>11.481</v>
      </c>
      <c r="AA10" s="97">
        <v>13.207000000000001</v>
      </c>
      <c r="AB10" s="97">
        <v>14.206</v>
      </c>
      <c r="AC10" s="97">
        <v>13.313000000000001</v>
      </c>
      <c r="AD10" s="97">
        <v>15.286</v>
      </c>
      <c r="AE10" s="108">
        <v>17.146000000000001</v>
      </c>
      <c r="AF10" s="108">
        <v>19.861999999999998</v>
      </c>
      <c r="AG10" s="98">
        <v>21.943000000000001</v>
      </c>
      <c r="AH10" s="98">
        <v>23.509</v>
      </c>
      <c r="AI10" s="98">
        <v>25.382000000000001</v>
      </c>
      <c r="AJ10" s="98">
        <v>27.245999999999999</v>
      </c>
      <c r="AK10" s="98">
        <v>29.215</v>
      </c>
      <c r="AL10" s="15"/>
      <c r="AM10" s="15"/>
      <c r="AN10" s="15"/>
      <c r="AO10" s="15"/>
      <c r="AP10" s="15"/>
      <c r="AQ10" s="15"/>
      <c r="AR10" s="15"/>
      <c r="AS10" s="15"/>
      <c r="AT10" s="15"/>
      <c r="AU10" s="15"/>
      <c r="AV10" s="15"/>
      <c r="AW10" s="15"/>
      <c r="AX10" s="15"/>
    </row>
    <row r="11" spans="1:51" s="16" customFormat="1">
      <c r="A11" s="31" t="s">
        <v>2</v>
      </c>
      <c r="B11" s="3">
        <v>-3.169</v>
      </c>
      <c r="C11" s="3">
        <v>2.1339999999999999</v>
      </c>
      <c r="D11" s="3">
        <v>6.3760000000000003</v>
      </c>
      <c r="E11" s="3">
        <v>2.2349999999999999</v>
      </c>
      <c r="F11" s="3">
        <v>3.8969999999999998</v>
      </c>
      <c r="G11" s="3">
        <v>3.34</v>
      </c>
      <c r="H11" s="3">
        <v>3.07</v>
      </c>
      <c r="I11" s="3">
        <v>1.1459999999999999</v>
      </c>
      <c r="J11" s="3">
        <v>4.6390000000000002</v>
      </c>
      <c r="K11" s="3">
        <v>5.2670000000000003</v>
      </c>
      <c r="L11" s="36">
        <v>7.3570000000000002</v>
      </c>
      <c r="M11" s="36">
        <v>9.4250000000000007</v>
      </c>
      <c r="N11" s="36">
        <v>6.5069999999999997</v>
      </c>
      <c r="O11" s="36">
        <v>8.1630000000000003</v>
      </c>
      <c r="P11" s="36">
        <v>8.7569999999999997</v>
      </c>
      <c r="Q11" s="36">
        <v>7.819</v>
      </c>
      <c r="R11" s="36">
        <v>-2.069</v>
      </c>
      <c r="S11" s="36">
        <v>7.3129999999999997</v>
      </c>
      <c r="T11" s="36">
        <v>17.291</v>
      </c>
      <c r="U11" s="36">
        <v>12.32</v>
      </c>
      <c r="V11" s="36">
        <v>11.648999999999999</v>
      </c>
      <c r="W11" s="36">
        <v>7.8849999999999998</v>
      </c>
      <c r="X11" s="36">
        <v>2.41</v>
      </c>
      <c r="Y11" s="36">
        <v>1.49</v>
      </c>
      <c r="Z11" s="36">
        <v>5.6369999999999996</v>
      </c>
      <c r="AA11" s="36">
        <v>7.7450000000000001</v>
      </c>
      <c r="AB11" s="36">
        <v>5.6020000000000003</v>
      </c>
      <c r="AC11" s="36">
        <v>-4.5579999999999998</v>
      </c>
      <c r="AD11" s="36">
        <v>1.637</v>
      </c>
      <c r="AE11" s="109">
        <v>5.0330000000000004</v>
      </c>
      <c r="AF11" s="109">
        <v>7.0229999999999997</v>
      </c>
      <c r="AG11" s="37">
        <v>6.3</v>
      </c>
      <c r="AH11" s="37">
        <v>6.5</v>
      </c>
      <c r="AI11" s="37">
        <v>6</v>
      </c>
      <c r="AJ11" s="37">
        <v>5.3</v>
      </c>
      <c r="AK11" s="37">
        <v>4.9000000000000004</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0.39180000000000004</v>
      </c>
      <c r="C14" s="1">
        <v>0.41239999999999999</v>
      </c>
      <c r="D14" s="1">
        <v>0.50829999999999997</v>
      </c>
      <c r="E14" s="1">
        <v>0.47910000000000003</v>
      </c>
      <c r="F14" s="1">
        <v>0.62120000000000009</v>
      </c>
      <c r="G14" s="1">
        <v>0.54020000000000001</v>
      </c>
      <c r="H14" s="1">
        <v>0.53010000000000002</v>
      </c>
      <c r="I14" s="1">
        <v>0.61350000000000005</v>
      </c>
      <c r="J14" s="1">
        <v>0.63671699999999998</v>
      </c>
      <c r="K14" s="1">
        <v>0.707924</v>
      </c>
      <c r="L14" s="1">
        <v>0.83520000000000005</v>
      </c>
      <c r="M14" s="1">
        <v>1.2105399999999999</v>
      </c>
      <c r="N14" s="1">
        <v>1.149132</v>
      </c>
      <c r="O14" s="1">
        <v>1.7595806999999999</v>
      </c>
      <c r="P14" s="1">
        <v>2.2895998</v>
      </c>
      <c r="Q14" s="1">
        <v>2.4280782810577004</v>
      </c>
      <c r="R14" s="1">
        <v>1.9899915906651</v>
      </c>
      <c r="S14" s="1">
        <v>3.385008</v>
      </c>
      <c r="T14" s="1">
        <v>5.3384400000000003</v>
      </c>
      <c r="U14" s="1">
        <v>5.3562246055481078</v>
      </c>
      <c r="V14" s="1">
        <v>4.8932173610621241</v>
      </c>
      <c r="W14" s="1">
        <v>6.3882314892653689</v>
      </c>
      <c r="X14" s="1">
        <v>5.134139179488475</v>
      </c>
      <c r="Y14" s="3">
        <v>5.6881984004020865</v>
      </c>
      <c r="Z14" s="3">
        <v>6.7928363598967829</v>
      </c>
      <c r="AA14" s="33">
        <v>7.6650101024251258</v>
      </c>
      <c r="AB14" s="33">
        <v>8.4126127458823152</v>
      </c>
      <c r="AC14" s="33">
        <v>7.6763116520484642</v>
      </c>
      <c r="AD14" s="33">
        <v>8.9500379764090692</v>
      </c>
      <c r="AE14" s="33">
        <v>11.155726172522058</v>
      </c>
      <c r="AF14" s="33">
        <v>15.503198484011943</v>
      </c>
      <c r="AG14" s="5">
        <v>16.2</v>
      </c>
      <c r="AH14" s="5">
        <v>16</v>
      </c>
      <c r="AI14" s="5">
        <v>14.1</v>
      </c>
      <c r="AJ14" s="5">
        <v>13.3</v>
      </c>
      <c r="AK14" s="5">
        <v>13</v>
      </c>
      <c r="AL14" s="15"/>
      <c r="AM14" s="15"/>
      <c r="AN14" s="15"/>
      <c r="AO14" s="15"/>
      <c r="AP14" s="15"/>
      <c r="AQ14" s="15"/>
      <c r="AR14" s="15"/>
      <c r="AS14" s="15"/>
      <c r="AT14" s="15"/>
      <c r="AU14" s="15"/>
      <c r="AV14" s="15"/>
      <c r="AW14" s="15"/>
      <c r="AX14" s="15"/>
    </row>
    <row r="15" spans="1:51" s="16" customFormat="1">
      <c r="A15" s="29" t="s">
        <v>11</v>
      </c>
      <c r="B15" s="1">
        <v>0.41139999999999999</v>
      </c>
      <c r="C15" s="1">
        <v>0.42449999999999999</v>
      </c>
      <c r="D15" s="1">
        <v>0.52110000000000001</v>
      </c>
      <c r="E15" s="1">
        <v>0.57250000000000001</v>
      </c>
      <c r="F15" s="1">
        <v>0.55820000000000003</v>
      </c>
      <c r="G15" s="1">
        <v>0.67100000000000004</v>
      </c>
      <c r="H15" s="1">
        <v>0.65639999999999998</v>
      </c>
      <c r="I15" s="1">
        <v>0.7712</v>
      </c>
      <c r="J15" s="1">
        <v>0.82923099999999994</v>
      </c>
      <c r="K15" s="1">
        <v>0.94601599999999997</v>
      </c>
      <c r="L15" s="1">
        <v>1.0840000000000001</v>
      </c>
      <c r="M15" s="1">
        <v>1.40469</v>
      </c>
      <c r="N15" s="1">
        <v>1.56643771</v>
      </c>
      <c r="O15" s="1">
        <v>1.8263002507999999</v>
      </c>
      <c r="P15" s="1">
        <v>2.4674585040000001</v>
      </c>
      <c r="Q15" s="1">
        <v>3.7666391538920001</v>
      </c>
      <c r="R15" s="1">
        <v>2.6304714610341997</v>
      </c>
      <c r="S15" s="1">
        <v>4.0667140000000002</v>
      </c>
      <c r="T15" s="1">
        <v>7.967543</v>
      </c>
      <c r="U15" s="1">
        <v>8.1152462469983355</v>
      </c>
      <c r="V15" s="1">
        <v>7.7281601650997178</v>
      </c>
      <c r="W15" s="1">
        <v>6.9780770078635683</v>
      </c>
      <c r="X15" s="1">
        <v>5.2835202202558706</v>
      </c>
      <c r="Y15" s="3">
        <v>5.6111420232647413</v>
      </c>
      <c r="Z15" s="3">
        <v>6.5172435849809389</v>
      </c>
      <c r="AA15" s="33">
        <v>8.9862865582545286</v>
      </c>
      <c r="AB15" s="33">
        <v>9.2596027264750624</v>
      </c>
      <c r="AC15" s="33">
        <v>7.3458765516777973</v>
      </c>
      <c r="AD15" s="33">
        <v>9.2558203946636688</v>
      </c>
      <c r="AE15" s="33">
        <v>12.219703773352643</v>
      </c>
      <c r="AF15" s="33">
        <v>13.756971071155883</v>
      </c>
      <c r="AG15" s="5">
        <v>14.6</v>
      </c>
      <c r="AH15" s="5">
        <v>15.1</v>
      </c>
      <c r="AI15" s="5">
        <v>14.4</v>
      </c>
      <c r="AJ15" s="5">
        <v>13.9</v>
      </c>
      <c r="AK15" s="5">
        <v>13.4</v>
      </c>
      <c r="AL15" s="15"/>
      <c r="AM15" s="15"/>
      <c r="AN15" s="15"/>
      <c r="AO15" s="15"/>
      <c r="AP15" s="15"/>
      <c r="AQ15" s="15"/>
      <c r="AR15" s="15"/>
      <c r="AS15" s="15"/>
      <c r="AT15" s="15"/>
      <c r="AU15" s="15"/>
      <c r="AV15" s="15"/>
      <c r="AW15" s="15"/>
      <c r="AX15" s="15"/>
    </row>
    <row r="16" spans="1:51" s="16" customFormat="1">
      <c r="A16" s="29" t="s">
        <v>24</v>
      </c>
      <c r="B16" s="1">
        <f>+(B14*100)/B10</f>
        <v>43.436807095343688</v>
      </c>
      <c r="C16" s="1">
        <f t="shared" ref="C16:AF16" si="0">+(C14*100)/C10</f>
        <v>38.11460258780037</v>
      </c>
      <c r="D16" s="1">
        <f t="shared" si="0"/>
        <v>29.952857984678843</v>
      </c>
      <c r="E16" s="1">
        <f t="shared" si="0"/>
        <v>30.457724094087734</v>
      </c>
      <c r="F16" s="1">
        <f t="shared" si="0"/>
        <v>45.014492753623202</v>
      </c>
      <c r="G16" s="1">
        <f t="shared" si="0"/>
        <v>41.111111111111114</v>
      </c>
      <c r="H16" s="1">
        <f t="shared" si="0"/>
        <v>42.88834951456311</v>
      </c>
      <c r="I16" s="1">
        <f t="shared" si="0"/>
        <v>46.162528216704288</v>
      </c>
      <c r="J16" s="1">
        <f t="shared" si="0"/>
        <v>42.876565656565653</v>
      </c>
      <c r="K16" s="1">
        <f t="shared" si="0"/>
        <v>43.32460220318238</v>
      </c>
      <c r="L16" s="1">
        <f t="shared" si="0"/>
        <v>44.806866952789704</v>
      </c>
      <c r="M16" s="1">
        <f t="shared" si="0"/>
        <v>52.246007768666374</v>
      </c>
      <c r="N16" s="1">
        <f t="shared" si="0"/>
        <v>39.219522184300338</v>
      </c>
      <c r="O16" s="1">
        <f t="shared" si="0"/>
        <v>43.084738001958868</v>
      </c>
      <c r="P16" s="1">
        <f t="shared" si="0"/>
        <v>42.636867783985103</v>
      </c>
      <c r="Q16" s="1">
        <f t="shared" si="0"/>
        <v>30.035604664246666</v>
      </c>
      <c r="R16" s="1">
        <f t="shared" si="0"/>
        <v>33.299725412735945</v>
      </c>
      <c r="S16" s="1">
        <f t="shared" si="0"/>
        <v>47.112150313152405</v>
      </c>
      <c r="T16" s="1">
        <f t="shared" si="0"/>
        <v>51.281844380403463</v>
      </c>
      <c r="U16" s="1">
        <f t="shared" si="0"/>
        <v>43.624569193257109</v>
      </c>
      <c r="V16" s="1">
        <f t="shared" si="0"/>
        <v>38.890616444620285</v>
      </c>
      <c r="W16" s="1">
        <f t="shared" si="0"/>
        <v>52.246924750677749</v>
      </c>
      <c r="X16" s="1">
        <f t="shared" si="0"/>
        <v>44.18364182003851</v>
      </c>
      <c r="Y16" s="1">
        <f t="shared" si="0"/>
        <v>50.996937425157668</v>
      </c>
      <c r="Z16" s="1">
        <f t="shared" si="0"/>
        <v>59.165894607584555</v>
      </c>
      <c r="AA16" s="1">
        <f t="shared" si="0"/>
        <v>58.037480899713223</v>
      </c>
      <c r="AB16" s="1">
        <f t="shared" si="0"/>
        <v>59.218729733086839</v>
      </c>
      <c r="AC16" s="1">
        <f t="shared" si="0"/>
        <v>57.660269301047578</v>
      </c>
      <c r="AD16" s="1">
        <f t="shared" si="0"/>
        <v>58.55055591004232</v>
      </c>
      <c r="AE16" s="1">
        <f t="shared" si="0"/>
        <v>65.063141097177521</v>
      </c>
      <c r="AF16" s="1">
        <f t="shared" si="0"/>
        <v>78.054568945785647</v>
      </c>
      <c r="AG16" s="2">
        <f t="shared" ref="AG16:AH16" si="1">+(AG14*100)/AG10</f>
        <v>73.827644351273747</v>
      </c>
      <c r="AH16" s="2">
        <f t="shared" si="1"/>
        <v>68.059041218256837</v>
      </c>
      <c r="AI16" s="2">
        <f t="shared" ref="AI16:AJ16" si="2">+(AI14*100)/AI10</f>
        <v>55.551178000157591</v>
      </c>
      <c r="AJ16" s="2">
        <f t="shared" si="2"/>
        <v>48.814504881450489</v>
      </c>
      <c r="AK16" s="2">
        <f t="shared" ref="AK16" si="3">+(AK14*100)/AK10</f>
        <v>44.497689543042959</v>
      </c>
      <c r="AL16" s="15"/>
      <c r="AM16" s="15"/>
      <c r="AN16" s="15"/>
      <c r="AO16" s="15"/>
      <c r="AP16" s="15"/>
      <c r="AQ16" s="15"/>
      <c r="AR16" s="15"/>
      <c r="AS16" s="15"/>
      <c r="AT16" s="15"/>
      <c r="AU16" s="15"/>
      <c r="AV16" s="15"/>
      <c r="AW16" s="15"/>
      <c r="AX16" s="15"/>
    </row>
    <row r="17" spans="1:51" s="16" customFormat="1">
      <c r="A17" s="29" t="s">
        <v>25</v>
      </c>
      <c r="B17" s="1">
        <f>+(B15*100)/B10</f>
        <v>45.609756097560975</v>
      </c>
      <c r="C17" s="1">
        <f t="shared" ref="C17:AF17" si="4">+(C15*100)/C10</f>
        <v>39.232902033271714</v>
      </c>
      <c r="D17" s="1">
        <f t="shared" si="4"/>
        <v>30.707130229817324</v>
      </c>
      <c r="E17" s="1">
        <f t="shared" si="4"/>
        <v>36.395422759059123</v>
      </c>
      <c r="F17" s="1">
        <f t="shared" si="4"/>
        <v>40.449275362318843</v>
      </c>
      <c r="G17" s="1">
        <f t="shared" si="4"/>
        <v>51.065449010654497</v>
      </c>
      <c r="H17" s="1">
        <f t="shared" si="4"/>
        <v>53.106796116504853</v>
      </c>
      <c r="I17" s="1">
        <f t="shared" si="4"/>
        <v>58.028592927012795</v>
      </c>
      <c r="J17" s="1">
        <f t="shared" si="4"/>
        <v>55.840471380471371</v>
      </c>
      <c r="K17" s="1">
        <f t="shared" si="4"/>
        <v>57.895716034271722</v>
      </c>
      <c r="L17" s="1">
        <f t="shared" si="4"/>
        <v>58.154506437768241</v>
      </c>
      <c r="M17" s="1">
        <f t="shared" si="4"/>
        <v>60.625377643504528</v>
      </c>
      <c r="N17" s="1">
        <f t="shared" si="4"/>
        <v>53.462037883959034</v>
      </c>
      <c r="O17" s="1">
        <f t="shared" si="4"/>
        <v>44.718419461312443</v>
      </c>
      <c r="P17" s="1">
        <f t="shared" si="4"/>
        <v>45.948947932960898</v>
      </c>
      <c r="Q17" s="1">
        <f t="shared" si="4"/>
        <v>46.593754996190007</v>
      </c>
      <c r="R17" s="1">
        <f t="shared" si="4"/>
        <v>44.017260057466522</v>
      </c>
      <c r="S17" s="1">
        <f t="shared" si="4"/>
        <v>56.60005567153793</v>
      </c>
      <c r="T17" s="1">
        <f t="shared" si="4"/>
        <v>76.537396733909702</v>
      </c>
      <c r="U17" s="1">
        <f t="shared" si="4"/>
        <v>66.095831951444339</v>
      </c>
      <c r="V17" s="1">
        <f t="shared" si="4"/>
        <v>61.422350700204397</v>
      </c>
      <c r="W17" s="1">
        <f t="shared" si="4"/>
        <v>57.071047745674065</v>
      </c>
      <c r="X17" s="1">
        <f t="shared" si="4"/>
        <v>45.469192945403364</v>
      </c>
      <c r="Y17" s="1">
        <f t="shared" si="4"/>
        <v>50.306096676212491</v>
      </c>
      <c r="Z17" s="1">
        <f t="shared" si="4"/>
        <v>56.765469775985885</v>
      </c>
      <c r="AA17" s="1">
        <f t="shared" si="4"/>
        <v>68.041845674676523</v>
      </c>
      <c r="AB17" s="1">
        <f t="shared" si="4"/>
        <v>65.18092866728891</v>
      </c>
      <c r="AC17" s="1">
        <f t="shared" si="4"/>
        <v>55.178220924493331</v>
      </c>
      <c r="AD17" s="1">
        <f t="shared" si="4"/>
        <v>60.550964246131549</v>
      </c>
      <c r="AE17" s="1">
        <f t="shared" si="4"/>
        <v>71.268539445658718</v>
      </c>
      <c r="AF17" s="1">
        <f t="shared" si="4"/>
        <v>69.262768458140599</v>
      </c>
      <c r="AG17" s="2">
        <f t="shared" ref="AG17:AH17" si="5">+(AG15*100)/AG10</f>
        <v>66.536025156086225</v>
      </c>
      <c r="AH17" s="2">
        <f t="shared" si="5"/>
        <v>64.230720149729891</v>
      </c>
      <c r="AI17" s="2">
        <f t="shared" ref="AI17:AJ17" si="6">+(AI15*100)/AI10</f>
        <v>56.733117957607753</v>
      </c>
      <c r="AJ17" s="2">
        <f t="shared" si="6"/>
        <v>51.016662996403142</v>
      </c>
      <c r="AK17" s="2">
        <f t="shared" ref="AK17" si="7">+(AK15*100)/AK10</f>
        <v>45.86684922129043</v>
      </c>
      <c r="AL17" s="15"/>
      <c r="AM17" s="15"/>
      <c r="AN17" s="15"/>
      <c r="AO17" s="15"/>
      <c r="AP17" s="15"/>
      <c r="AQ17" s="15"/>
      <c r="AR17" s="15"/>
      <c r="AS17" s="15"/>
      <c r="AT17" s="15"/>
      <c r="AU17" s="15"/>
      <c r="AV17" s="15"/>
      <c r="AW17" s="15"/>
      <c r="AX17" s="15"/>
    </row>
    <row r="18" spans="1:51">
      <c r="A18" s="29" t="s">
        <v>12</v>
      </c>
      <c r="B18" s="39">
        <v>7.7</v>
      </c>
      <c r="C18" s="39">
        <v>6.9</v>
      </c>
      <c r="D18" s="39">
        <v>9.8000000000000007</v>
      </c>
      <c r="E18" s="39">
        <v>15.9</v>
      </c>
      <c r="F18" s="39">
        <v>25</v>
      </c>
      <c r="G18" s="39">
        <v>18.899999999999999</v>
      </c>
      <c r="H18" s="39">
        <v>30.4</v>
      </c>
      <c r="I18" s="39">
        <v>53.7</v>
      </c>
      <c r="J18" s="39">
        <v>63</v>
      </c>
      <c r="K18" s="39">
        <v>77.8</v>
      </c>
      <c r="L18" s="39">
        <v>131.5</v>
      </c>
      <c r="M18" s="39">
        <v>93.000000000000014</v>
      </c>
      <c r="N18" s="39">
        <v>187.62</v>
      </c>
      <c r="O18" s="39">
        <v>245.46</v>
      </c>
      <c r="P18" s="39">
        <v>372.76</v>
      </c>
      <c r="Q18" s="39">
        <v>844.69799999999998</v>
      </c>
      <c r="R18" s="39">
        <v>623.60900000000004</v>
      </c>
      <c r="S18" s="54">
        <v>1691.422</v>
      </c>
      <c r="T18" s="54">
        <v>4571.1629998999997</v>
      </c>
      <c r="U18" s="54">
        <v>4272</v>
      </c>
      <c r="V18" s="54">
        <v>2060</v>
      </c>
      <c r="W18" s="54">
        <v>338</v>
      </c>
      <c r="X18" s="54">
        <v>94</v>
      </c>
      <c r="Y18" s="54">
        <v>-4156</v>
      </c>
      <c r="Z18" s="54">
        <v>1494</v>
      </c>
      <c r="AA18" s="54">
        <v>2174</v>
      </c>
      <c r="AB18" s="54">
        <v>2443</v>
      </c>
      <c r="AC18" s="54">
        <v>1719</v>
      </c>
      <c r="AD18" s="54">
        <v>2173</v>
      </c>
      <c r="AE18" s="54">
        <v>2504</v>
      </c>
      <c r="AF18" s="54">
        <v>2248</v>
      </c>
      <c r="AG18" s="38">
        <v>2500</v>
      </c>
      <c r="AH18" s="38">
        <v>2350</v>
      </c>
      <c r="AI18" s="38">
        <v>2650</v>
      </c>
      <c r="AJ18" s="38">
        <v>2850</v>
      </c>
      <c r="AK18" s="38">
        <v>3000</v>
      </c>
      <c r="AL18" s="8"/>
      <c r="AM18" s="8"/>
      <c r="AN18" s="8"/>
      <c r="AO18" s="8"/>
      <c r="AP18" s="8"/>
      <c r="AQ18" s="8"/>
      <c r="AR18" s="8"/>
      <c r="AS18" s="8"/>
      <c r="AT18" s="8"/>
      <c r="AU18" s="8"/>
      <c r="AV18" s="8"/>
      <c r="AW18" s="8"/>
      <c r="AX18" s="8"/>
    </row>
    <row r="19" spans="1:51">
      <c r="A19" s="29" t="s">
        <v>9</v>
      </c>
      <c r="B19" s="3">
        <v>3.448</v>
      </c>
      <c r="C19" s="3">
        <v>3.4750000000000001</v>
      </c>
      <c r="D19" s="3">
        <v>1.522</v>
      </c>
      <c r="E19" s="3">
        <v>-2.3460000000000001</v>
      </c>
      <c r="F19" s="3">
        <v>5.3680000000000003</v>
      </c>
      <c r="G19" s="3">
        <v>-5.7469999999999999</v>
      </c>
      <c r="H19" s="3">
        <v>-4.883</v>
      </c>
      <c r="I19" s="3">
        <v>-4.085</v>
      </c>
      <c r="J19" s="3">
        <v>-9.4480000000000004</v>
      </c>
      <c r="K19" s="3">
        <v>-6.734</v>
      </c>
      <c r="L19" s="36">
        <v>-5.4930000000000003</v>
      </c>
      <c r="M19" s="36">
        <v>1.0409999999999999</v>
      </c>
      <c r="N19" s="36">
        <v>1.0149999999999999</v>
      </c>
      <c r="O19" s="36">
        <v>5.4269999999999996</v>
      </c>
      <c r="P19" s="36">
        <v>4.931</v>
      </c>
      <c r="Q19" s="36">
        <v>-8.9290000000000003</v>
      </c>
      <c r="R19" s="36">
        <v>-6.0110000000000001</v>
      </c>
      <c r="S19" s="36">
        <v>-12.324</v>
      </c>
      <c r="T19" s="36">
        <v>-43.345999999999997</v>
      </c>
      <c r="U19" s="36">
        <v>-43.825000000000003</v>
      </c>
      <c r="V19" s="36">
        <v>-37.607999999999997</v>
      </c>
      <c r="W19" s="36">
        <v>-15.821</v>
      </c>
      <c r="X19" s="36">
        <v>-8.1620000000000008</v>
      </c>
      <c r="Y19" s="36">
        <v>-6.2729999999999997</v>
      </c>
      <c r="Z19" s="36">
        <v>-10.064</v>
      </c>
      <c r="AA19" s="36">
        <v>-16.709</v>
      </c>
      <c r="AB19" s="36">
        <v>-15.215999999999999</v>
      </c>
      <c r="AC19" s="36">
        <v>-5.0670000000000002</v>
      </c>
      <c r="AD19" s="36">
        <v>-13.792999999999999</v>
      </c>
      <c r="AE19" s="109">
        <v>-13.433999999999999</v>
      </c>
      <c r="AF19" s="109">
        <v>1.2310000000000001</v>
      </c>
      <c r="AG19" s="37">
        <v>-7.7</v>
      </c>
      <c r="AH19" s="37">
        <v>-8.6</v>
      </c>
      <c r="AI19" s="37">
        <v>-8.4</v>
      </c>
      <c r="AJ19" s="37">
        <v>-7.1</v>
      </c>
      <c r="AK19" s="37">
        <v>-6.5</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53">
        <v>406</v>
      </c>
      <c r="C22" s="53">
        <v>406</v>
      </c>
      <c r="D22" s="53">
        <v>457</v>
      </c>
      <c r="E22" s="53">
        <v>461</v>
      </c>
      <c r="F22" s="53">
        <v>796</v>
      </c>
      <c r="G22" s="53">
        <v>869</v>
      </c>
      <c r="H22" s="53">
        <v>1075</v>
      </c>
      <c r="I22" s="53">
        <v>1084</v>
      </c>
      <c r="J22" s="53">
        <v>1099</v>
      </c>
      <c r="K22" s="53">
        <v>1119</v>
      </c>
      <c r="L22" s="61">
        <v>1120</v>
      </c>
      <c r="M22" s="61">
        <v>1120</v>
      </c>
      <c r="N22" s="61">
        <v>1120</v>
      </c>
      <c r="O22" s="61">
        <v>1164</v>
      </c>
      <c r="P22" s="60">
        <v>1170</v>
      </c>
      <c r="Q22" s="71">
        <v>1268</v>
      </c>
      <c r="R22" s="60">
        <v>1435</v>
      </c>
      <c r="S22" s="60">
        <v>1230</v>
      </c>
      <c r="T22" s="60">
        <v>1375</v>
      </c>
      <c r="U22" s="60">
        <v>1375</v>
      </c>
      <c r="V22" s="60">
        <v>1633</v>
      </c>
      <c r="W22" s="60">
        <v>1877</v>
      </c>
      <c r="X22" s="60">
        <v>1986</v>
      </c>
      <c r="Y22" s="60">
        <v>2481</v>
      </c>
      <c r="Z22" s="60">
        <v>2422</v>
      </c>
      <c r="AA22" s="54">
        <v>2635</v>
      </c>
      <c r="AB22" s="54">
        <v>2739</v>
      </c>
      <c r="AC22" s="54">
        <v>2856</v>
      </c>
      <c r="AD22" s="54">
        <v>2861</v>
      </c>
      <c r="AE22" s="54">
        <v>3446</v>
      </c>
      <c r="AF22" s="54">
        <v>3459</v>
      </c>
      <c r="AG22" s="38">
        <v>3502</v>
      </c>
      <c r="AH22" s="38">
        <v>3507</v>
      </c>
      <c r="AI22" s="38">
        <v>3673</v>
      </c>
      <c r="AJ22" s="38">
        <v>3661</v>
      </c>
      <c r="AK22" s="38">
        <v>3628</v>
      </c>
      <c r="AL22" s="15"/>
      <c r="AM22" s="15"/>
      <c r="AN22" s="15"/>
      <c r="AO22" s="15"/>
      <c r="AP22" s="15"/>
      <c r="AQ22" s="15"/>
      <c r="AR22" s="15"/>
      <c r="AS22" s="15"/>
      <c r="AT22" s="15"/>
      <c r="AU22" s="15"/>
      <c r="AV22" s="15"/>
      <c r="AW22" s="15"/>
      <c r="AX22" s="15"/>
    </row>
    <row r="23" spans="1:51" s="16" customFormat="1">
      <c r="A23" s="29" t="s">
        <v>6</v>
      </c>
      <c r="B23" s="53">
        <v>453</v>
      </c>
      <c r="C23" s="53">
        <v>498</v>
      </c>
      <c r="D23" s="53">
        <v>585</v>
      </c>
      <c r="E23" s="53">
        <v>577</v>
      </c>
      <c r="F23" s="53">
        <v>877</v>
      </c>
      <c r="G23" s="53">
        <v>1020</v>
      </c>
      <c r="H23" s="53">
        <v>1077</v>
      </c>
      <c r="I23" s="53">
        <v>1018</v>
      </c>
      <c r="J23" s="53">
        <v>979</v>
      </c>
      <c r="K23" s="53">
        <v>1173</v>
      </c>
      <c r="L23" s="61">
        <v>1405</v>
      </c>
      <c r="M23" s="61">
        <v>1530.0546448087432</v>
      </c>
      <c r="N23" s="61">
        <v>1344</v>
      </c>
      <c r="O23" s="38">
        <v>1536.48</v>
      </c>
      <c r="P23" s="60">
        <v>1719.9</v>
      </c>
      <c r="Q23" s="60">
        <v>1785.9154929577467</v>
      </c>
      <c r="R23" s="60">
        <v>2152.5</v>
      </c>
      <c r="S23" s="60">
        <v>1623.6000000000001</v>
      </c>
      <c r="T23" s="60">
        <v>1787.5</v>
      </c>
      <c r="U23" s="60">
        <v>1815</v>
      </c>
      <c r="V23" s="60">
        <v>2237.21</v>
      </c>
      <c r="W23" s="60">
        <v>2289.94</v>
      </c>
      <c r="X23" s="60">
        <v>2105.1600000000003</v>
      </c>
      <c r="Y23" s="60">
        <v>2605.0500000000002</v>
      </c>
      <c r="Z23" s="60">
        <v>2906.4</v>
      </c>
      <c r="AA23" s="54">
        <v>3003.8999999999996</v>
      </c>
      <c r="AB23" s="54">
        <v>3067.6800000000003</v>
      </c>
      <c r="AC23" s="54">
        <v>3484.3199999999997</v>
      </c>
      <c r="AD23" s="54">
        <v>3232.93</v>
      </c>
      <c r="AE23" s="54">
        <v>3687.2200000000003</v>
      </c>
      <c r="AF23" s="54">
        <v>3770.3100000000004</v>
      </c>
      <c r="AG23" s="38">
        <v>3922.2400000000002</v>
      </c>
      <c r="AH23" s="38">
        <v>3892.7700000000004</v>
      </c>
      <c r="AI23" s="38">
        <v>4003.57</v>
      </c>
      <c r="AJ23" s="38">
        <v>3917.2700000000004</v>
      </c>
      <c r="AK23" s="38">
        <v>3845.6800000000003</v>
      </c>
      <c r="AL23" s="15"/>
      <c r="AM23" s="15"/>
      <c r="AN23" s="15"/>
      <c r="AO23" s="15"/>
      <c r="AP23" s="15"/>
      <c r="AQ23" s="15"/>
      <c r="AR23" s="15"/>
      <c r="AS23" s="15"/>
      <c r="AT23" s="15"/>
      <c r="AU23" s="15"/>
      <c r="AV23" s="15"/>
      <c r="AW23" s="15"/>
      <c r="AX23" s="15"/>
    </row>
    <row r="24" spans="1:51" s="16" customFormat="1">
      <c r="A24" s="29" t="s">
        <v>7</v>
      </c>
      <c r="B24" s="40" t="s">
        <v>47</v>
      </c>
      <c r="C24" s="40" t="s">
        <v>47</v>
      </c>
      <c r="D24" s="40" t="s">
        <v>47</v>
      </c>
      <c r="E24" s="40" t="s">
        <v>47</v>
      </c>
      <c r="F24" s="40" t="s">
        <v>47</v>
      </c>
      <c r="G24" s="40" t="s">
        <v>47</v>
      </c>
      <c r="H24" s="40" t="s">
        <v>47</v>
      </c>
      <c r="I24" s="40" t="s">
        <v>47</v>
      </c>
      <c r="J24" s="40">
        <v>31</v>
      </c>
      <c r="K24" s="40">
        <v>27.3</v>
      </c>
      <c r="L24" s="45">
        <v>26</v>
      </c>
      <c r="M24" s="45">
        <v>24.5</v>
      </c>
      <c r="N24" s="45">
        <v>22</v>
      </c>
      <c r="O24" s="45">
        <v>21</v>
      </c>
      <c r="P24" s="45">
        <v>21</v>
      </c>
      <c r="Q24" s="47">
        <v>19</v>
      </c>
      <c r="R24" s="45">
        <v>16</v>
      </c>
      <c r="S24" s="45">
        <v>15</v>
      </c>
      <c r="T24" s="45">
        <v>12.25</v>
      </c>
      <c r="U24" s="45">
        <v>13.25</v>
      </c>
      <c r="V24" s="45">
        <v>10.5</v>
      </c>
      <c r="W24" s="45">
        <v>9</v>
      </c>
      <c r="X24" s="45">
        <v>13</v>
      </c>
      <c r="Y24" s="45">
        <v>15</v>
      </c>
      <c r="Z24" s="45">
        <v>11</v>
      </c>
      <c r="AA24" s="40">
        <v>11</v>
      </c>
      <c r="AB24" s="40">
        <v>11</v>
      </c>
      <c r="AC24" s="40">
        <v>6</v>
      </c>
      <c r="AD24" s="40">
        <v>6</v>
      </c>
      <c r="AE24" s="40">
        <v>13</v>
      </c>
      <c r="AF24" s="40">
        <v>13</v>
      </c>
      <c r="AG24" s="93">
        <v>13</v>
      </c>
      <c r="AH24" s="93">
        <v>13</v>
      </c>
      <c r="AI24" s="93">
        <v>11</v>
      </c>
      <c r="AJ24" s="93">
        <v>9</v>
      </c>
      <c r="AK24" s="93">
        <v>8</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268.39999999999998</v>
      </c>
      <c r="C27" s="3">
        <v>87.564999999999998</v>
      </c>
      <c r="D27" s="3">
        <v>56.77</v>
      </c>
      <c r="E27" s="3">
        <v>46.831000000000003</v>
      </c>
      <c r="F27" s="3">
        <v>36.579000000000001</v>
      </c>
      <c r="G27" s="3">
        <v>9.3640000000000008</v>
      </c>
      <c r="H27" s="3">
        <v>7.5620000000000003</v>
      </c>
      <c r="I27" s="3">
        <v>11.583</v>
      </c>
      <c r="J27" s="3">
        <v>6.2759999999999998</v>
      </c>
      <c r="K27" s="3">
        <v>0.92300000000000004</v>
      </c>
      <c r="L27" s="36">
        <v>5.1390000000000002</v>
      </c>
      <c r="M27" s="36">
        <v>7.9089999999999998</v>
      </c>
      <c r="N27" s="36">
        <v>12.457000000000001</v>
      </c>
      <c r="O27" s="36">
        <v>4.4859999999999998</v>
      </c>
      <c r="P27" s="36">
        <v>8.1669999999999998</v>
      </c>
      <c r="Q27" s="36">
        <v>26.806000000000001</v>
      </c>
      <c r="R27" s="36">
        <v>6.2670000000000003</v>
      </c>
      <c r="S27" s="36">
        <v>10.045999999999999</v>
      </c>
      <c r="T27" s="36">
        <v>8.4109999999999996</v>
      </c>
      <c r="U27" s="36">
        <v>14.33</v>
      </c>
      <c r="V27" s="36">
        <v>10.582000000000001</v>
      </c>
      <c r="W27" s="36">
        <v>12.949</v>
      </c>
      <c r="X27" s="36">
        <v>6.7830000000000004</v>
      </c>
      <c r="Y27" s="36">
        <v>0.77100000000000002</v>
      </c>
      <c r="Z27" s="36">
        <v>4.2779999999999996</v>
      </c>
      <c r="AA27" s="36">
        <v>6.8079999999999998</v>
      </c>
      <c r="AB27" s="36">
        <v>7.32</v>
      </c>
      <c r="AC27" s="36">
        <v>3.7349999999999999</v>
      </c>
      <c r="AD27" s="36">
        <v>7.359</v>
      </c>
      <c r="AE27" s="109">
        <v>15.153</v>
      </c>
      <c r="AF27" s="109">
        <v>10.348000000000001</v>
      </c>
      <c r="AG27" s="37">
        <v>8.1</v>
      </c>
      <c r="AH27" s="37">
        <v>8.6999999999999993</v>
      </c>
      <c r="AI27" s="37">
        <v>7.9</v>
      </c>
      <c r="AJ27" s="37">
        <v>7.2</v>
      </c>
      <c r="AK27" s="37">
        <v>5.8</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v>-6.9</v>
      </c>
      <c r="C30" s="33">
        <v>2.1</v>
      </c>
      <c r="D30" s="33">
        <v>7</v>
      </c>
      <c r="E30" s="33">
        <v>-3.2</v>
      </c>
      <c r="F30" s="33">
        <v>-3.3</v>
      </c>
      <c r="G30" s="33">
        <v>3.8</v>
      </c>
      <c r="H30" s="33">
        <v>1.1000000000000001</v>
      </c>
      <c r="I30" s="33">
        <v>1.6</v>
      </c>
      <c r="J30" s="33">
        <v>16.2</v>
      </c>
      <c r="K30" s="33">
        <v>5</v>
      </c>
      <c r="L30" s="65">
        <v>7.8</v>
      </c>
      <c r="M30" s="65">
        <v>9</v>
      </c>
      <c r="N30" s="65">
        <v>4.5</v>
      </c>
      <c r="O30" s="65">
        <v>8.1</v>
      </c>
      <c r="P30" s="36">
        <v>8.1999999999999993</v>
      </c>
      <c r="Q30" s="52">
        <v>5.5</v>
      </c>
      <c r="R30" s="36">
        <v>-1.9</v>
      </c>
      <c r="S30" s="36">
        <v>49.3</v>
      </c>
      <c r="T30" s="36">
        <v>-11.7</v>
      </c>
      <c r="U30" s="36">
        <v>6.2</v>
      </c>
      <c r="V30" s="36">
        <v>5.9</v>
      </c>
      <c r="W30" s="36">
        <v>3.4</v>
      </c>
      <c r="X30" s="36">
        <v>5.7</v>
      </c>
      <c r="Y30" s="36">
        <v>11</v>
      </c>
      <c r="Z30" s="36">
        <v>5.2</v>
      </c>
      <c r="AA30" s="33">
        <v>1.4</v>
      </c>
      <c r="AB30" s="33">
        <v>7.8</v>
      </c>
      <c r="AC30" s="33">
        <v>-1.5</v>
      </c>
      <c r="AD30" s="33">
        <v>13</v>
      </c>
      <c r="AE30" s="33">
        <v>5.9</v>
      </c>
      <c r="AF30" s="33">
        <v>6.2</v>
      </c>
      <c r="AG30" s="95">
        <v>4.3</v>
      </c>
      <c r="AH30" s="95">
        <v>2.7</v>
      </c>
      <c r="AI30" s="95">
        <v>3.5</v>
      </c>
      <c r="AJ30" s="95">
        <v>4.0999999999999996</v>
      </c>
      <c r="AK30" s="95">
        <v>3.8</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v>-9.83</v>
      </c>
      <c r="C33" s="3">
        <v>-6.5110000000000001</v>
      </c>
      <c r="D33" s="3">
        <v>-4.25</v>
      </c>
      <c r="E33" s="3">
        <v>-5.8890000000000002</v>
      </c>
      <c r="F33" s="3">
        <v>-6.9240000000000004</v>
      </c>
      <c r="G33" s="3">
        <v>-10.555</v>
      </c>
      <c r="H33" s="3">
        <v>-8.9359999999999999</v>
      </c>
      <c r="I33" s="3">
        <v>-4.9800000000000004</v>
      </c>
      <c r="J33" s="3">
        <v>-3.6960000000000002</v>
      </c>
      <c r="K33" s="3">
        <v>-4.048</v>
      </c>
      <c r="L33" s="48">
        <v>-2.895</v>
      </c>
      <c r="M33" s="48">
        <v>-1.4319999999999999</v>
      </c>
      <c r="N33" s="48">
        <v>2.0750000000000002</v>
      </c>
      <c r="O33" s="48">
        <v>6.3540000000000001</v>
      </c>
      <c r="P33" s="48">
        <v>2.081</v>
      </c>
      <c r="Q33" s="48">
        <v>-3.1360000000000001</v>
      </c>
      <c r="R33" s="48">
        <v>-3.9870000000000001</v>
      </c>
      <c r="S33" s="36">
        <v>0.42499999999999999</v>
      </c>
      <c r="T33" s="36">
        <v>-4.0140000000000002</v>
      </c>
      <c r="U33" s="36">
        <v>-6.2439999999999998</v>
      </c>
      <c r="V33" s="36">
        <v>-0.92700000000000005</v>
      </c>
      <c r="W33" s="36">
        <v>-3.7250000000000001</v>
      </c>
      <c r="X33" s="36">
        <v>-5.0430000000000001</v>
      </c>
      <c r="Y33" s="36">
        <v>-15.295</v>
      </c>
      <c r="Z33" s="36">
        <v>-3.7160000000000002</v>
      </c>
      <c r="AA33" s="36">
        <v>2.8540000000000001</v>
      </c>
      <c r="AB33" s="36">
        <v>1.0029999999999999</v>
      </c>
      <c r="AC33" s="36">
        <v>-9.24</v>
      </c>
      <c r="AD33" s="36">
        <v>-3.0449999999999999</v>
      </c>
      <c r="AE33" s="109">
        <v>0.65600000000000003</v>
      </c>
      <c r="AF33" s="109">
        <v>2.5019999999999998</v>
      </c>
      <c r="AG33" s="37">
        <v>-0.1</v>
      </c>
      <c r="AH33" s="37">
        <v>-0.4</v>
      </c>
      <c r="AI33" s="37">
        <v>-0.5</v>
      </c>
      <c r="AJ33" s="37">
        <v>-1.1000000000000001</v>
      </c>
      <c r="AK33" s="37">
        <v>-1.4</v>
      </c>
      <c r="AL33" s="15"/>
      <c r="AM33" s="15"/>
      <c r="AN33" s="15"/>
      <c r="AO33" s="15"/>
      <c r="AP33" s="15"/>
      <c r="AQ33" s="15"/>
      <c r="AR33" s="15"/>
      <c r="AS33" s="15"/>
      <c r="AT33" s="15"/>
      <c r="AU33" s="15"/>
      <c r="AV33" s="15"/>
      <c r="AW33" s="15"/>
      <c r="AX33" s="15"/>
    </row>
    <row r="34" spans="1:51" s="16" customFormat="1">
      <c r="A34" s="31" t="s">
        <v>30</v>
      </c>
      <c r="B34" s="1">
        <v>6.6017364359401101E-2</v>
      </c>
      <c r="C34" s="1">
        <v>9.4180773123056102E-2</v>
      </c>
      <c r="D34" s="1">
        <v>0.15752237251016199</v>
      </c>
      <c r="E34" s="1">
        <v>0.160999006268637</v>
      </c>
      <c r="F34" s="1">
        <v>0.20036502452990801</v>
      </c>
      <c r="G34" s="1">
        <v>0.10315787353664499</v>
      </c>
      <c r="H34" s="1">
        <v>0.136907232142259</v>
      </c>
      <c r="I34" s="1">
        <v>0.202077115918708</v>
      </c>
      <c r="J34" s="1">
        <v>0.20654559646625001</v>
      </c>
      <c r="K34" s="1">
        <v>0.267337072990812</v>
      </c>
      <c r="L34" s="1">
        <v>0.20355812744175</v>
      </c>
      <c r="M34" s="1">
        <v>0.20783396897223202</v>
      </c>
      <c r="N34" s="1">
        <v>0.33315064973472797</v>
      </c>
      <c r="O34" s="1">
        <v>0.719617927356062</v>
      </c>
      <c r="P34" s="1">
        <v>1.0018467668175299</v>
      </c>
      <c r="Q34" s="1">
        <v>0.65667737731021503</v>
      </c>
      <c r="R34" s="1">
        <v>1.32703801159701</v>
      </c>
      <c r="S34" s="1">
        <v>2.28776922704589</v>
      </c>
      <c r="T34" s="1">
        <v>2.4478120995794002</v>
      </c>
      <c r="U34" s="1">
        <v>4.1261782256316799</v>
      </c>
      <c r="V34" s="1">
        <v>2.2478580078550001</v>
      </c>
      <c r="W34" s="1">
        <v>1.6517912135964201</v>
      </c>
      <c r="X34" s="1">
        <v>1.32249514784446</v>
      </c>
      <c r="Y34" s="1">
        <v>1.30411863902217</v>
      </c>
      <c r="Z34" s="1">
        <v>3</v>
      </c>
      <c r="AA34" s="1">
        <v>3.5390589213064567</v>
      </c>
      <c r="AB34" s="1">
        <v>4.1749793494929399</v>
      </c>
      <c r="AC34" s="1">
        <v>4.9251659710310722</v>
      </c>
      <c r="AD34" s="1">
        <v>4.4000000000000004</v>
      </c>
      <c r="AE34" s="1">
        <v>3.6</v>
      </c>
      <c r="AF34" s="1">
        <v>4.8</v>
      </c>
      <c r="AG34" s="2">
        <v>5.5</v>
      </c>
      <c r="AH34" s="2">
        <v>6</v>
      </c>
      <c r="AI34" s="2">
        <v>6.4</v>
      </c>
      <c r="AJ34" s="2">
        <v>6.7</v>
      </c>
      <c r="AK34" s="2">
        <v>6.9</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1">
        <v>1.2785669999999998</v>
      </c>
      <c r="C37" s="1">
        <v>1.3007139999999999</v>
      </c>
      <c r="D37" s="1">
        <v>1.3231230000000005</v>
      </c>
      <c r="E37" s="1">
        <v>1.3524939999999996</v>
      </c>
      <c r="F37" s="1">
        <v>1.3797349999999997</v>
      </c>
      <c r="G37" s="1">
        <v>1.4072329999999997</v>
      </c>
      <c r="H37" s="1">
        <v>1.4385489999999987</v>
      </c>
      <c r="I37" s="1">
        <v>1.4753179999999995</v>
      </c>
      <c r="J37" s="1">
        <v>1.514599</v>
      </c>
      <c r="K37" s="1">
        <v>1.5595929999999991</v>
      </c>
      <c r="L37" s="1">
        <v>1.6082420000000004</v>
      </c>
      <c r="M37" s="1">
        <v>1.6564209999999999</v>
      </c>
      <c r="N37" s="1">
        <v>1.7014410000000006</v>
      </c>
      <c r="O37" s="1">
        <v>1.7422749999999994</v>
      </c>
      <c r="P37" s="1">
        <v>1.7792680000000003</v>
      </c>
      <c r="Q37" s="1">
        <v>1.8132020000000009</v>
      </c>
      <c r="R37" s="1">
        <v>1.845861</v>
      </c>
      <c r="S37" s="1">
        <v>1.8780740000000011</v>
      </c>
      <c r="T37" s="1">
        <v>1.9054450000000014</v>
      </c>
      <c r="U37" s="1">
        <v>1.9324579999999989</v>
      </c>
      <c r="V37" s="1">
        <v>1.9581590000000009</v>
      </c>
      <c r="W37" s="1">
        <v>1.9821089999999995</v>
      </c>
      <c r="X37" s="84">
        <v>2.0044859999999995</v>
      </c>
      <c r="Y37" s="84">
        <v>2.0207509999999993</v>
      </c>
      <c r="Z37" s="84">
        <v>2.0448992999999991</v>
      </c>
      <c r="AA37" s="1">
        <v>2.0693361760753741</v>
      </c>
      <c r="AB37" s="1">
        <v>2.0940650767567153</v>
      </c>
      <c r="AC37" s="1">
        <v>2.1190894917851102</v>
      </c>
      <c r="AD37" s="1">
        <v>2.1444129526046147</v>
      </c>
      <c r="AE37" s="1">
        <v>2.1700390328606094</v>
      </c>
      <c r="AF37" s="1">
        <v>2.1959713489041137</v>
      </c>
      <c r="AG37" s="2">
        <v>2.1959713489041137</v>
      </c>
      <c r="AH37" s="2">
        <v>2.2999999999999998</v>
      </c>
      <c r="AI37" s="2">
        <v>2.2999999999999998</v>
      </c>
      <c r="AJ37" s="2">
        <v>2.4</v>
      </c>
      <c r="AK37" s="2">
        <v>2.4</v>
      </c>
      <c r="AL37" s="15"/>
      <c r="AM37" s="15"/>
      <c r="AN37" s="15"/>
      <c r="AO37" s="15"/>
      <c r="AP37" s="15"/>
      <c r="AQ37" s="15"/>
      <c r="AR37" s="15"/>
      <c r="AS37" s="15"/>
      <c r="AT37" s="15"/>
      <c r="AU37" s="15"/>
      <c r="AV37" s="15"/>
      <c r="AW37" s="15"/>
      <c r="AX37" s="15"/>
    </row>
    <row r="38" spans="1:51" s="16" customFormat="1">
      <c r="A38" s="31" t="s">
        <v>8</v>
      </c>
      <c r="B38" s="3" t="s">
        <v>47</v>
      </c>
      <c r="C38" s="3" t="s">
        <v>47</v>
      </c>
      <c r="D38" s="3" t="s">
        <v>47</v>
      </c>
      <c r="E38" s="3" t="s">
        <v>47</v>
      </c>
      <c r="F38" s="3" t="s">
        <v>47</v>
      </c>
      <c r="G38" s="3" t="s">
        <v>47</v>
      </c>
      <c r="H38" s="3" t="s">
        <v>47</v>
      </c>
      <c r="I38" s="3" t="s">
        <v>47</v>
      </c>
      <c r="J38" s="3" t="s">
        <v>47</v>
      </c>
      <c r="K38" s="3" t="s">
        <v>47</v>
      </c>
      <c r="L38" s="3" t="s">
        <v>47</v>
      </c>
      <c r="M38" s="3" t="s">
        <v>47</v>
      </c>
      <c r="N38" s="3" t="s">
        <v>47</v>
      </c>
      <c r="O38" s="3" t="s">
        <v>47</v>
      </c>
      <c r="P38" s="3">
        <v>11.3</v>
      </c>
      <c r="Q38" s="3">
        <v>9.1999999999999993</v>
      </c>
      <c r="R38" s="3">
        <v>11.6</v>
      </c>
      <c r="S38" s="36">
        <v>9.9</v>
      </c>
      <c r="T38" s="36">
        <v>7.7</v>
      </c>
      <c r="U38" s="36">
        <v>8.1999999999999993</v>
      </c>
      <c r="V38" s="36">
        <v>7.9</v>
      </c>
      <c r="W38" s="36">
        <v>7.9</v>
      </c>
      <c r="X38" s="36">
        <v>7.5</v>
      </c>
      <c r="Y38" s="36">
        <v>10</v>
      </c>
      <c r="Z38" s="36">
        <v>8.8000000000000007</v>
      </c>
      <c r="AA38" s="36">
        <v>7.8</v>
      </c>
      <c r="AB38" s="36">
        <v>10</v>
      </c>
      <c r="AC38" s="36">
        <v>7</v>
      </c>
      <c r="AD38" s="36">
        <v>8.1</v>
      </c>
      <c r="AE38" s="109">
        <v>6.7</v>
      </c>
      <c r="AF38" s="109">
        <v>6.03</v>
      </c>
      <c r="AG38" s="37">
        <v>5.5</v>
      </c>
      <c r="AH38" s="37">
        <v>5.0999999999999996</v>
      </c>
      <c r="AI38" s="37">
        <v>4.9000000000000004</v>
      </c>
      <c r="AJ38" s="37">
        <v>5</v>
      </c>
      <c r="AK38" s="37">
        <v>5.3</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16" customFormat="1">
      <c r="A41" s="29" t="s">
        <v>33</v>
      </c>
      <c r="B41" s="1">
        <v>13.52</v>
      </c>
      <c r="C41" s="1">
        <v>13.21</v>
      </c>
      <c r="D41" s="1">
        <v>13.21</v>
      </c>
      <c r="E41" s="1">
        <v>13.21</v>
      </c>
      <c r="F41" s="1">
        <v>12.27</v>
      </c>
      <c r="G41" s="1">
        <v>13.46</v>
      </c>
      <c r="H41" s="1">
        <v>11.9</v>
      </c>
      <c r="I41" s="1">
        <v>11.74</v>
      </c>
      <c r="J41" s="1">
        <v>7.51</v>
      </c>
      <c r="K41" s="1">
        <v>7.56</v>
      </c>
      <c r="L41" s="1">
        <v>7.04</v>
      </c>
      <c r="M41" s="1">
        <v>7.04</v>
      </c>
      <c r="N41" s="1">
        <v>6.95</v>
      </c>
      <c r="O41" s="1">
        <v>6.96</v>
      </c>
      <c r="P41" s="1">
        <v>7.03</v>
      </c>
      <c r="Q41" s="1">
        <v>8.34</v>
      </c>
      <c r="R41" s="1">
        <v>6.22</v>
      </c>
      <c r="S41" s="1">
        <v>6.14</v>
      </c>
      <c r="T41" s="1">
        <v>6.11</v>
      </c>
      <c r="U41" s="1">
        <v>6.47</v>
      </c>
      <c r="V41" s="1">
        <v>5.6639999999999997</v>
      </c>
      <c r="W41" s="1">
        <v>5.6720000000000006</v>
      </c>
      <c r="X41" s="3">
        <v>5.6720000000000006</v>
      </c>
      <c r="Y41" s="3">
        <v>5.5432000000000006</v>
      </c>
      <c r="Z41" s="3">
        <v>5.4173247954866017</v>
      </c>
      <c r="AA41" s="3">
        <v>5.2943079700883882</v>
      </c>
      <c r="AB41" s="3">
        <v>5.1740846156195266</v>
      </c>
      <c r="AC41" s="3">
        <v>5.0565912978318339</v>
      </c>
      <c r="AD41" s="3">
        <v>4.9417660229445382</v>
      </c>
      <c r="AE41" s="3">
        <v>4.8295482049340919</v>
      </c>
      <c r="AF41" s="3">
        <v>4.7</v>
      </c>
      <c r="AG41" s="18">
        <v>4.7</v>
      </c>
      <c r="AH41" s="18">
        <v>4.7</v>
      </c>
      <c r="AI41" s="18">
        <v>4.7</v>
      </c>
      <c r="AJ41" s="18">
        <v>4.7</v>
      </c>
      <c r="AK41" s="18">
        <v>4.7</v>
      </c>
      <c r="AL41" s="15"/>
      <c r="AM41" s="15"/>
      <c r="AN41" s="15"/>
      <c r="AO41" s="15"/>
      <c r="AP41" s="15"/>
      <c r="AQ41" s="15"/>
      <c r="AR41" s="15"/>
      <c r="AS41" s="15"/>
      <c r="AT41" s="15"/>
      <c r="AU41" s="15"/>
      <c r="AV41" s="15"/>
      <c r="AW41" s="15"/>
      <c r="AX41" s="15"/>
    </row>
    <row r="42" spans="1:51" s="16" customFormat="1">
      <c r="A42" s="29" t="s">
        <v>32</v>
      </c>
      <c r="B42" s="1">
        <v>122.90300000000001</v>
      </c>
      <c r="C42" s="1">
        <v>122.084</v>
      </c>
      <c r="D42" s="1">
        <v>121.265</v>
      </c>
      <c r="E42" s="1">
        <v>120.446</v>
      </c>
      <c r="F42" s="1">
        <v>119.627</v>
      </c>
      <c r="G42" s="1">
        <v>118.80800000000001</v>
      </c>
      <c r="H42" s="1">
        <v>117.989</v>
      </c>
      <c r="I42" s="1">
        <v>117.17</v>
      </c>
      <c r="J42" s="1">
        <v>116.352</v>
      </c>
      <c r="K42" s="1">
        <v>115.53400000000001</v>
      </c>
      <c r="L42" s="1">
        <v>114.71599999999999</v>
      </c>
      <c r="M42" s="1">
        <v>113.898</v>
      </c>
      <c r="N42" s="1">
        <v>113.08</v>
      </c>
      <c r="O42" s="1">
        <v>116.5424</v>
      </c>
      <c r="P42" s="1">
        <v>120.0048</v>
      </c>
      <c r="Q42" s="1">
        <v>123.46719999999999</v>
      </c>
      <c r="R42" s="1">
        <v>126.92960000000001</v>
      </c>
      <c r="S42" s="1">
        <v>130.392</v>
      </c>
      <c r="T42" s="1">
        <v>129.41919999999999</v>
      </c>
      <c r="U42" s="1">
        <v>128.44639999999998</v>
      </c>
      <c r="V42" s="1">
        <v>127.4736</v>
      </c>
      <c r="W42" s="1">
        <v>126.5008</v>
      </c>
      <c r="X42" s="1">
        <v>125.52800000000001</v>
      </c>
      <c r="Y42" s="1">
        <v>126.42655999999999</v>
      </c>
      <c r="Z42" s="1">
        <v>127.33155211135045</v>
      </c>
      <c r="AA42" s="1">
        <v>128.24302237667112</v>
      </c>
      <c r="AB42" s="1">
        <v>129.1610171681661</v>
      </c>
      <c r="AC42" s="1">
        <v>130.08558318998297</v>
      </c>
      <c r="AD42" s="1">
        <v>131.01676748058898</v>
      </c>
      <c r="AE42" s="1">
        <v>131.95461741516419</v>
      </c>
      <c r="AF42" s="1">
        <v>132.89918070801176</v>
      </c>
      <c r="AG42" s="2">
        <v>133.80000000000001</v>
      </c>
      <c r="AH42" s="2">
        <v>134.5</v>
      </c>
      <c r="AI42" s="2">
        <v>135</v>
      </c>
      <c r="AJ42" s="2">
        <v>135.4</v>
      </c>
      <c r="AK42" s="2">
        <v>135.80000000000001</v>
      </c>
      <c r="AL42" s="15"/>
      <c r="AM42" s="15"/>
      <c r="AN42" s="15"/>
      <c r="AO42" s="15"/>
      <c r="AP42" s="15"/>
      <c r="AQ42" s="15"/>
      <c r="AR42" s="15"/>
      <c r="AS42" s="15"/>
      <c r="AT42" s="15"/>
      <c r="AU42" s="15"/>
      <c r="AV42" s="15"/>
      <c r="AW42" s="15"/>
      <c r="AX42" s="15"/>
    </row>
    <row r="43" spans="1:51" s="16" customFormat="1">
      <c r="A43" s="29" t="s">
        <v>34</v>
      </c>
      <c r="B43" s="1">
        <v>9.2848439999999997</v>
      </c>
      <c r="C43" s="1">
        <v>7.9463889999999999</v>
      </c>
      <c r="D43" s="1">
        <v>7.9207200000000002</v>
      </c>
      <c r="E43" s="1">
        <v>8.0417310000000004</v>
      </c>
      <c r="F43" s="1">
        <v>7.7080339999999996</v>
      </c>
      <c r="G43" s="1">
        <v>7.7080339999999996</v>
      </c>
      <c r="H43" s="1">
        <v>7.5540200000000004</v>
      </c>
      <c r="I43" s="1">
        <v>7.5063490000000002</v>
      </c>
      <c r="J43" s="1">
        <v>7.8840500000000002</v>
      </c>
      <c r="K43" s="1">
        <v>8.2874200000000009</v>
      </c>
      <c r="L43" s="1">
        <v>8.0343970000000002</v>
      </c>
      <c r="M43" s="1">
        <v>8.551444</v>
      </c>
      <c r="N43" s="1">
        <v>8.5624450000000003</v>
      </c>
      <c r="O43" s="1">
        <v>9.3948539999999987</v>
      </c>
      <c r="P43" s="1">
        <v>12.06443</v>
      </c>
      <c r="Q43" s="1">
        <v>12.038761000000001</v>
      </c>
      <c r="R43" s="1">
        <v>13.102191000000001</v>
      </c>
      <c r="S43" s="1">
        <v>13.820923000000001</v>
      </c>
      <c r="T43" s="1">
        <v>21.499620999999998</v>
      </c>
      <c r="U43" s="1">
        <v>26.226383999999999</v>
      </c>
      <c r="V43" s="1">
        <v>38.752856000000001</v>
      </c>
      <c r="W43" s="1">
        <v>20.839561</v>
      </c>
      <c r="X43" s="1">
        <v>22.067272599999999</v>
      </c>
      <c r="Y43" s="1">
        <v>23.367311816343477</v>
      </c>
      <c r="Z43" s="1">
        <v>24.743939653069113</v>
      </c>
      <c r="AA43" s="1">
        <v>26.201668140812828</v>
      </c>
      <c r="AB43" s="1">
        <v>27.745275125423795</v>
      </c>
      <c r="AC43" s="1">
        <v>29.379819927815468</v>
      </c>
      <c r="AD43" s="1">
        <v>31.110659926378307</v>
      </c>
      <c r="AE43" s="1">
        <v>32.943468116304658</v>
      </c>
      <c r="AF43" s="1">
        <v>34.884251703378176</v>
      </c>
      <c r="AG43" s="2">
        <v>36.799999999999997</v>
      </c>
      <c r="AH43" s="2">
        <v>38.5</v>
      </c>
      <c r="AI43" s="2">
        <v>40.200000000000003</v>
      </c>
      <c r="AJ43" s="2">
        <v>42</v>
      </c>
      <c r="AK43" s="2">
        <v>44</v>
      </c>
      <c r="AL43" s="15"/>
      <c r="AM43" s="15"/>
      <c r="AN43" s="15"/>
      <c r="AO43" s="15"/>
      <c r="AP43" s="15"/>
      <c r="AQ43" s="15"/>
      <c r="AR43" s="15"/>
      <c r="AS43" s="15"/>
      <c r="AT43" s="15"/>
      <c r="AU43" s="15"/>
      <c r="AV43" s="15"/>
      <c r="AW43" s="15"/>
      <c r="AX43" s="15"/>
    </row>
    <row r="44" spans="1:51" s="16" customFormat="1">
      <c r="A44" s="29" t="s">
        <v>35</v>
      </c>
      <c r="B44" s="1">
        <v>4.1025291622481435</v>
      </c>
      <c r="C44" s="1">
        <v>3.4845003016887555</v>
      </c>
      <c r="D44" s="1">
        <v>3.4467300163313155</v>
      </c>
      <c r="E44" s="1">
        <v>3.4714001364950806</v>
      </c>
      <c r="F44" s="1">
        <v>3.300102967211044</v>
      </c>
      <c r="G44" s="1">
        <v>3.2722307362486682</v>
      </c>
      <c r="H44" s="1">
        <v>3.1790845910337766</v>
      </c>
      <c r="I44" s="1">
        <v>3.130990358032498</v>
      </c>
      <c r="J44" s="1">
        <v>3.2581734838266021</v>
      </c>
      <c r="K44" s="1">
        <v>3.3913978996251113</v>
      </c>
      <c r="L44" s="1">
        <v>3.2537328604300999</v>
      </c>
      <c r="M44" s="1">
        <v>3.4249176556532435</v>
      </c>
      <c r="N44" s="1">
        <v>3.3891264646068033</v>
      </c>
      <c r="O44" s="1">
        <v>3.6727169379971634</v>
      </c>
      <c r="P44" s="1">
        <v>4.6550795433060541</v>
      </c>
      <c r="Q44" s="1">
        <v>4.58073094529915</v>
      </c>
      <c r="R44" s="1">
        <v>4.9103343003700122</v>
      </c>
      <c r="S44" s="1">
        <v>5.0949894015077506</v>
      </c>
      <c r="T44" s="1">
        <v>7.7854414024760317</v>
      </c>
      <c r="U44" s="1">
        <v>9.319217433141473</v>
      </c>
      <c r="V44" s="1">
        <v>13.506939964246715</v>
      </c>
      <c r="W44" s="1">
        <v>7.1273263481327653</v>
      </c>
      <c r="X44" s="1">
        <v>7.5011463364853608</v>
      </c>
      <c r="Y44" s="1">
        <v>7.8945727490237303</v>
      </c>
      <c r="Z44" s="1">
        <v>8.3086339199229577</v>
      </c>
      <c r="AA44" s="1">
        <v>8.7444121182911694</v>
      </c>
      <c r="AB44" s="1">
        <v>9.2030463769941235</v>
      </c>
      <c r="AC44" s="1">
        <v>9.6857354698483658</v>
      </c>
      <c r="AD44" s="1">
        <v>10.193741044964707</v>
      </c>
      <c r="AE44" s="1">
        <v>10.728390922431929</v>
      </c>
      <c r="AF44" s="1">
        <v>11.291082564960165</v>
      </c>
      <c r="AG44" s="2">
        <v>11.9</v>
      </c>
      <c r="AH44" s="2">
        <v>12.3</v>
      </c>
      <c r="AI44" s="2">
        <v>12.7</v>
      </c>
      <c r="AJ44" s="2">
        <v>13.1</v>
      </c>
      <c r="AK44" s="2">
        <v>13.5</v>
      </c>
      <c r="AL44" s="15"/>
      <c r="AM44" s="15"/>
      <c r="AN44" s="15"/>
      <c r="AO44" s="15"/>
      <c r="AP44" s="15"/>
      <c r="AQ44" s="15"/>
      <c r="AR44" s="15"/>
      <c r="AS44" s="15"/>
      <c r="AT44" s="15"/>
      <c r="AU44" s="15"/>
      <c r="AV44" s="15"/>
      <c r="AW44" s="15"/>
      <c r="AX44" s="15"/>
    </row>
    <row r="45" spans="1:51">
      <c r="A45" s="29" t="s">
        <v>36</v>
      </c>
      <c r="B45" s="3">
        <v>69.869560241699205</v>
      </c>
      <c r="C45" s="3">
        <v>70.446800231933594</v>
      </c>
      <c r="D45" s="3">
        <v>71.014869689941406</v>
      </c>
      <c r="E45" s="3">
        <v>71.570701599121094</v>
      </c>
      <c r="F45" s="3">
        <v>72.111236572265597</v>
      </c>
      <c r="G45" s="3">
        <v>72.633415222167997</v>
      </c>
      <c r="H45" s="3">
        <v>73.134185791015597</v>
      </c>
      <c r="I45" s="3">
        <v>67.3</v>
      </c>
      <c r="J45" s="3">
        <v>74.071403503417997</v>
      </c>
      <c r="K45" s="3">
        <v>74.518463134765597</v>
      </c>
      <c r="L45" s="3">
        <v>76.3</v>
      </c>
      <c r="M45" s="3">
        <v>75.399787902832003</v>
      </c>
      <c r="N45" s="3">
        <v>86.2</v>
      </c>
      <c r="O45" s="3">
        <v>76.304489135742202</v>
      </c>
      <c r="P45" s="3">
        <v>76.78076171875</v>
      </c>
      <c r="Q45" s="3">
        <v>77.279548645019503</v>
      </c>
      <c r="R45" s="3">
        <v>77.799369812011705</v>
      </c>
      <c r="S45" s="3">
        <v>78.502080443828007</v>
      </c>
      <c r="T45" s="3">
        <v>72.057074910820404</v>
      </c>
      <c r="U45" s="3">
        <v>79.454948425292997</v>
      </c>
      <c r="V45" s="3">
        <v>81.2</v>
      </c>
      <c r="W45" s="3">
        <v>80.608734130859403</v>
      </c>
      <c r="X45" s="3">
        <v>81.191627502441406</v>
      </c>
      <c r="Y45" s="3">
        <v>81.775032043457003</v>
      </c>
      <c r="Z45" s="1">
        <v>82.274459075927709</v>
      </c>
      <c r="AA45" s="1">
        <v>82.776936273644822</v>
      </c>
      <c r="AB45" s="1">
        <v>83.282482264971293</v>
      </c>
      <c r="AC45" s="1">
        <v>83.791115792039619</v>
      </c>
      <c r="AD45" s="1">
        <v>84.302855711446668</v>
      </c>
      <c r="AE45" s="1">
        <v>84.817720994952765</v>
      </c>
      <c r="AF45" s="1">
        <v>85.5</v>
      </c>
      <c r="AG45" s="2">
        <v>86.3</v>
      </c>
      <c r="AH45" s="2">
        <v>87.2</v>
      </c>
      <c r="AI45" s="2">
        <v>88</v>
      </c>
      <c r="AJ45" s="2">
        <v>88.8</v>
      </c>
      <c r="AK45" s="2">
        <v>89.7</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Mongolia</v>
      </c>
      <c r="C49" s="113"/>
      <c r="D49" s="114" t="s">
        <v>58</v>
      </c>
      <c r="E49" s="113"/>
      <c r="F49" s="114" t="s">
        <v>61</v>
      </c>
      <c r="G49" s="113"/>
      <c r="H49" s="114" t="s">
        <v>67</v>
      </c>
      <c r="I49" s="113"/>
      <c r="J49" s="114" t="s">
        <v>68</v>
      </c>
      <c r="K49" s="113"/>
      <c r="L49" s="114" t="s">
        <v>65</v>
      </c>
      <c r="M49" s="113"/>
      <c r="N49" s="114" t="s">
        <v>69</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2.9</v>
      </c>
      <c r="C50" s="116">
        <v>2.9</v>
      </c>
      <c r="D50" s="115">
        <v>5</v>
      </c>
      <c r="E50" s="116">
        <v>5</v>
      </c>
      <c r="F50" s="115">
        <v>1.6</v>
      </c>
      <c r="G50" s="116">
        <v>1.6</v>
      </c>
      <c r="H50" s="115">
        <v>7.5</v>
      </c>
      <c r="I50" s="116">
        <v>7.5</v>
      </c>
      <c r="J50" s="115">
        <v>2.7</v>
      </c>
      <c r="K50" s="116">
        <v>2.7</v>
      </c>
      <c r="L50" s="115">
        <v>3.1</v>
      </c>
      <c r="M50" s="116">
        <v>3.1</v>
      </c>
      <c r="N50" s="115">
        <v>-2.1</v>
      </c>
      <c r="O50" s="116">
        <v>-2.1</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8.8000000000000007</v>
      </c>
      <c r="C51" s="116">
        <v>8.8000000000000007</v>
      </c>
      <c r="D51" s="115">
        <v>1.7</v>
      </c>
      <c r="E51" s="116">
        <v>1.7</v>
      </c>
      <c r="F51" s="115">
        <v>6.8</v>
      </c>
      <c r="G51" s="116">
        <v>6.8</v>
      </c>
      <c r="H51" s="115">
        <v>7.1</v>
      </c>
      <c r="I51" s="116">
        <v>7.1</v>
      </c>
      <c r="J51" s="115">
        <v>8.8000000000000007</v>
      </c>
      <c r="K51" s="116">
        <v>8.8000000000000007</v>
      </c>
      <c r="L51" s="115">
        <v>5.7</v>
      </c>
      <c r="M51" s="116">
        <v>5.7</v>
      </c>
      <c r="N51" s="115" t="s">
        <v>47</v>
      </c>
      <c r="O51" s="116" t="s">
        <v>47</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15">
        <v>7.6</v>
      </c>
      <c r="C52" s="116">
        <v>7.6</v>
      </c>
      <c r="D52" s="115">
        <v>5.2</v>
      </c>
      <c r="E52" s="116">
        <v>5.2</v>
      </c>
      <c r="F52" s="120">
        <v>4.5</v>
      </c>
      <c r="G52" s="120">
        <v>4.5</v>
      </c>
      <c r="H52" s="120" t="s">
        <v>47</v>
      </c>
      <c r="I52" s="120" t="s">
        <v>47</v>
      </c>
      <c r="J52" s="120">
        <v>8.5</v>
      </c>
      <c r="K52" s="120">
        <v>8.5</v>
      </c>
      <c r="L52" s="115" t="s">
        <v>47</v>
      </c>
      <c r="M52" s="116" t="s">
        <v>47</v>
      </c>
      <c r="N52" s="115" t="s">
        <v>47</v>
      </c>
      <c r="O52" s="116" t="s">
        <v>47</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7">
        <v>16504</v>
      </c>
      <c r="C53" s="118">
        <v>16504</v>
      </c>
      <c r="D53" s="117">
        <v>25015</v>
      </c>
      <c r="E53" s="118">
        <v>25015</v>
      </c>
      <c r="F53" s="119">
        <v>38292</v>
      </c>
      <c r="G53" s="119">
        <v>38292</v>
      </c>
      <c r="H53" s="119">
        <v>5832</v>
      </c>
      <c r="I53" s="119">
        <v>5832</v>
      </c>
      <c r="J53" s="119">
        <v>6790</v>
      </c>
      <c r="K53" s="119">
        <v>6790</v>
      </c>
      <c r="L53" s="117">
        <v>5032</v>
      </c>
      <c r="M53" s="118">
        <v>5032</v>
      </c>
      <c r="N53" s="117">
        <v>1950</v>
      </c>
      <c r="O53" s="118">
        <v>1950</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1">
        <v>21.9</v>
      </c>
      <c r="C54" s="122">
        <v>21.9</v>
      </c>
      <c r="D54" s="121">
        <v>18532.599999999999</v>
      </c>
      <c r="E54" s="122">
        <v>18532.599999999999</v>
      </c>
      <c r="F54" s="123">
        <v>2056.8000000000002</v>
      </c>
      <c r="G54" s="123">
        <v>2056.8000000000002</v>
      </c>
      <c r="H54" s="123">
        <v>13</v>
      </c>
      <c r="I54" s="123">
        <v>13</v>
      </c>
      <c r="J54" s="123">
        <v>13.6</v>
      </c>
      <c r="K54" s="123">
        <v>13.6</v>
      </c>
      <c r="L54" s="121">
        <v>44.2</v>
      </c>
      <c r="M54" s="122">
        <v>44.2</v>
      </c>
      <c r="N54" s="121">
        <v>21</v>
      </c>
      <c r="O54" s="122">
        <v>21</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15">
        <v>33</v>
      </c>
      <c r="C55" s="116">
        <v>33</v>
      </c>
      <c r="D55" s="115">
        <v>42</v>
      </c>
      <c r="E55" s="116">
        <v>42</v>
      </c>
      <c r="F55" s="120">
        <v>26</v>
      </c>
      <c r="G55" s="120">
        <v>26</v>
      </c>
      <c r="H55" s="120">
        <v>20</v>
      </c>
      <c r="I55" s="120">
        <v>20</v>
      </c>
      <c r="J55" s="120">
        <v>26</v>
      </c>
      <c r="K55" s="120">
        <v>26</v>
      </c>
      <c r="L55" s="120">
        <v>35</v>
      </c>
      <c r="M55" s="120">
        <v>35</v>
      </c>
      <c r="N55" s="115">
        <v>17</v>
      </c>
      <c r="O55" s="116">
        <v>17</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Y125"/>
  <sheetViews>
    <sheetView workbookViewId="0">
      <pane xSplit="1" ySplit="2" topLeftCell="B3" activePane="bottomRight" state="frozen"/>
      <selection pane="topRight" activeCell="B1" sqref="B1"/>
      <selection pane="bottomLeft" activeCell="A3" sqref="A3"/>
      <selection pane="bottomRight" activeCell="AH18" sqref="AH18"/>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56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1">
        <v>42.209778</v>
      </c>
      <c r="C5" s="1">
        <v>42.712223000000002</v>
      </c>
      <c r="D5" s="1">
        <v>43.237791999999999</v>
      </c>
      <c r="E5" s="1">
        <v>43.793309999999998</v>
      </c>
      <c r="F5" s="1">
        <v>44.371524999999998</v>
      </c>
      <c r="G5" s="1">
        <v>44.959935000000002</v>
      </c>
      <c r="H5" s="1">
        <v>45.539434999999997</v>
      </c>
      <c r="I5" s="1">
        <v>46.095461999999998</v>
      </c>
      <c r="J5" s="1">
        <v>46.627994000000001</v>
      </c>
      <c r="K5" s="1">
        <v>47.140219999999999</v>
      </c>
      <c r="L5" s="1">
        <v>47.624893999999998</v>
      </c>
      <c r="M5" s="1">
        <v>48.073706999999999</v>
      </c>
      <c r="N5" s="1">
        <v>48.482613999999998</v>
      </c>
      <c r="O5" s="1">
        <v>48.846474000000001</v>
      </c>
      <c r="P5" s="1">
        <v>49.171585999999998</v>
      </c>
      <c r="Q5" s="1">
        <v>49.479751999999998</v>
      </c>
      <c r="R5" s="1">
        <v>49.800690000000003</v>
      </c>
      <c r="S5" s="1">
        <v>50.155895999999998</v>
      </c>
      <c r="T5" s="1">
        <v>50.553030999999997</v>
      </c>
      <c r="U5" s="1">
        <v>50.986514</v>
      </c>
      <c r="V5" s="1">
        <v>51.448196000000003</v>
      </c>
      <c r="W5" s="1">
        <v>51.924182000000002</v>
      </c>
      <c r="X5" s="1">
        <v>52.403669000000001</v>
      </c>
      <c r="Y5" s="1">
        <v>52.885223000000003</v>
      </c>
      <c r="Z5" s="1">
        <v>53.2565867</v>
      </c>
      <c r="AA5" s="1">
        <v>53.630558141630921</v>
      </c>
      <c r="AB5" s="1">
        <v>54.007155636635169</v>
      </c>
      <c r="AC5" s="1">
        <v>54.38639762534148</v>
      </c>
      <c r="AD5" s="1">
        <v>54.768302677567846</v>
      </c>
      <c r="AE5" s="1">
        <v>55.152889493530814</v>
      </c>
      <c r="AF5" s="1">
        <v>55.540176904761147</v>
      </c>
      <c r="AG5" s="2">
        <v>55.8</v>
      </c>
      <c r="AH5" s="2">
        <v>56.1</v>
      </c>
      <c r="AI5" s="2">
        <v>56.4</v>
      </c>
      <c r="AJ5" s="2">
        <v>56.7</v>
      </c>
      <c r="AK5" s="2">
        <v>57</v>
      </c>
      <c r="AL5" s="15"/>
      <c r="AM5" s="15"/>
      <c r="AN5" s="15"/>
      <c r="AO5" s="15"/>
      <c r="AP5" s="15"/>
      <c r="AQ5" s="15"/>
      <c r="AR5" s="15"/>
      <c r="AS5" s="15"/>
      <c r="AT5" s="15"/>
      <c r="AU5" s="15"/>
      <c r="AV5" s="15"/>
      <c r="AW5" s="15"/>
      <c r="AX5" s="15"/>
    </row>
    <row r="6" spans="1:51" s="16" customFormat="1">
      <c r="A6" s="30" t="s">
        <v>20</v>
      </c>
      <c r="B6" s="1">
        <v>25.513999999999999</v>
      </c>
      <c r="C6" s="1">
        <v>25.137</v>
      </c>
      <c r="D6" s="1">
        <v>24.863</v>
      </c>
      <c r="E6" s="1">
        <v>24.693999999999999</v>
      </c>
      <c r="F6" s="1">
        <v>24.61</v>
      </c>
      <c r="G6" s="1">
        <v>24.581</v>
      </c>
      <c r="H6" s="1">
        <v>24.573</v>
      </c>
      <c r="I6" s="1">
        <v>24.541</v>
      </c>
      <c r="J6" s="1">
        <v>24.436</v>
      </c>
      <c r="K6" s="1">
        <v>24.233000000000001</v>
      </c>
      <c r="L6" s="1">
        <v>23.919</v>
      </c>
      <c r="M6" s="1">
        <v>23.49</v>
      </c>
      <c r="N6" s="1">
        <v>22.954999999999998</v>
      </c>
      <c r="O6" s="1">
        <v>22.338000000000001</v>
      </c>
      <c r="P6" s="1">
        <v>21.684000000000001</v>
      </c>
      <c r="Q6" s="1">
        <v>21.035</v>
      </c>
      <c r="R6" s="1">
        <v>20.417000000000002</v>
      </c>
      <c r="S6" s="1">
        <v>19.855</v>
      </c>
      <c r="T6" s="1">
        <v>19.363</v>
      </c>
      <c r="U6" s="1">
        <v>18.936</v>
      </c>
      <c r="V6" s="1">
        <v>18.568000000000001</v>
      </c>
      <c r="W6" s="1">
        <v>18.259</v>
      </c>
      <c r="X6" s="1">
        <v>18.004000000000001</v>
      </c>
      <c r="Y6" s="1">
        <v>17.794</v>
      </c>
      <c r="Z6" s="1">
        <v>17.405000000000001</v>
      </c>
      <c r="AA6" s="1">
        <v>17.024504046307747</v>
      </c>
      <c r="AB6" s="1">
        <v>16.652326229402401</v>
      </c>
      <c r="AC6" s="1">
        <v>16.28828470398723</v>
      </c>
      <c r="AD6" s="1">
        <v>15.93220160014037</v>
      </c>
      <c r="AE6" s="1">
        <v>15.583902936407956</v>
      </c>
      <c r="AF6" s="1">
        <v>15.243218534797149</v>
      </c>
      <c r="AG6" s="2">
        <v>14.9</v>
      </c>
      <c r="AH6" s="2">
        <v>14.7</v>
      </c>
      <c r="AI6" s="2">
        <v>14.5</v>
      </c>
      <c r="AJ6" s="2">
        <v>14.3</v>
      </c>
      <c r="AK6" s="2">
        <v>14.1</v>
      </c>
      <c r="AL6" s="15"/>
      <c r="AM6" s="15"/>
      <c r="AN6" s="15"/>
      <c r="AO6" s="15"/>
      <c r="AP6" s="15"/>
      <c r="AQ6" s="15"/>
      <c r="AR6" s="15"/>
      <c r="AS6" s="15"/>
      <c r="AT6" s="15"/>
      <c r="AU6" s="15"/>
      <c r="AV6" s="15"/>
      <c r="AW6" s="15"/>
      <c r="AX6" s="15"/>
    </row>
    <row r="7" spans="1:51" s="20" customFormat="1">
      <c r="A7" s="31" t="s">
        <v>21</v>
      </c>
      <c r="B7" s="1">
        <v>9.8360000000000003</v>
      </c>
      <c r="C7" s="1">
        <v>9.7010000000000005</v>
      </c>
      <c r="D7" s="1">
        <v>9.5790000000000006</v>
      </c>
      <c r="E7" s="1">
        <v>9.468</v>
      </c>
      <c r="F7" s="1">
        <v>9.3670000000000009</v>
      </c>
      <c r="G7" s="1">
        <v>9.2739999999999991</v>
      </c>
      <c r="H7" s="1">
        <v>9.1869999999999994</v>
      </c>
      <c r="I7" s="1">
        <v>9.1039999999999992</v>
      </c>
      <c r="J7" s="1">
        <v>9.0259999999999998</v>
      </c>
      <c r="K7" s="1">
        <v>8.9510000000000005</v>
      </c>
      <c r="L7" s="1">
        <v>8.8780000000000001</v>
      </c>
      <c r="M7" s="1">
        <v>8.8059999999999992</v>
      </c>
      <c r="N7" s="1">
        <v>8.7309999999999999</v>
      </c>
      <c r="O7" s="1">
        <v>8.65</v>
      </c>
      <c r="P7" s="1">
        <v>8.56</v>
      </c>
      <c r="Q7" s="1">
        <v>8.4649999999999999</v>
      </c>
      <c r="R7" s="1">
        <v>8.3680000000000003</v>
      </c>
      <c r="S7" s="1">
        <v>8.2759999999999998</v>
      </c>
      <c r="T7" s="1">
        <v>8.1959999999999997</v>
      </c>
      <c r="U7" s="1">
        <v>8.1359999999999992</v>
      </c>
      <c r="V7" s="1">
        <v>8.0990000000000002</v>
      </c>
      <c r="W7" s="1">
        <v>8.0869999999999997</v>
      </c>
      <c r="X7" s="1">
        <v>8.1010000000000009</v>
      </c>
      <c r="Y7" s="1">
        <v>8.1349999999999998</v>
      </c>
      <c r="Z7" s="1">
        <v>8.0924999999999994</v>
      </c>
      <c r="AA7" s="1">
        <v>8.0502220344191766</v>
      </c>
      <c r="AB7" s="1">
        <v>8.0081649432743927</v>
      </c>
      <c r="AC7" s="1">
        <v>7.9663275726426583</v>
      </c>
      <c r="AD7" s="1">
        <v>7.9247087746294671</v>
      </c>
      <c r="AE7" s="1">
        <v>7.8833074073373037</v>
      </c>
      <c r="AF7" s="1">
        <v>7.8421223348343121</v>
      </c>
      <c r="AG7" s="2">
        <v>7.8421223348343121</v>
      </c>
      <c r="AH7" s="2">
        <v>7.7</v>
      </c>
      <c r="AI7" s="2">
        <v>7.7</v>
      </c>
      <c r="AJ7" s="2">
        <v>7.6</v>
      </c>
      <c r="AK7" s="2">
        <v>7.6</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t="s">
        <v>47</v>
      </c>
      <c r="C10" s="1" t="s">
        <v>47</v>
      </c>
      <c r="D10" s="1" t="s">
        <v>47</v>
      </c>
      <c r="E10" s="1" t="s">
        <v>47</v>
      </c>
      <c r="F10" s="1" t="s">
        <v>47</v>
      </c>
      <c r="G10" s="1">
        <v>7.4539999999999997</v>
      </c>
      <c r="H10" s="1">
        <v>9.7940000000000005</v>
      </c>
      <c r="I10" s="1">
        <v>10.276999999999999</v>
      </c>
      <c r="J10" s="1">
        <v>7.4749999999999996</v>
      </c>
      <c r="K10" s="1">
        <v>7.8209999999999997</v>
      </c>
      <c r="L10" s="1">
        <v>12.079000000000001</v>
      </c>
      <c r="M10" s="1">
        <v>12.195</v>
      </c>
      <c r="N10" s="1">
        <v>13.833</v>
      </c>
      <c r="O10" s="1">
        <v>16.736000000000001</v>
      </c>
      <c r="P10" s="1">
        <v>23.291</v>
      </c>
      <c r="Q10" s="1">
        <v>34.549999999999997</v>
      </c>
      <c r="R10" s="1">
        <v>38.064999999999998</v>
      </c>
      <c r="S10" s="97">
        <v>38.084000000000003</v>
      </c>
      <c r="T10" s="97">
        <v>53.915999999999997</v>
      </c>
      <c r="U10" s="97">
        <v>59</v>
      </c>
      <c r="V10" s="97">
        <v>60.902999999999999</v>
      </c>
      <c r="W10" s="97">
        <v>63.152999999999999</v>
      </c>
      <c r="X10" s="97">
        <v>62.655000000000001</v>
      </c>
      <c r="Y10" s="97">
        <v>60.09</v>
      </c>
      <c r="Z10" s="97">
        <v>61.267000000000003</v>
      </c>
      <c r="AA10" s="97">
        <v>66.698999999999998</v>
      </c>
      <c r="AB10" s="97">
        <v>68.802000000000007</v>
      </c>
      <c r="AC10" s="97">
        <v>77.801000000000002</v>
      </c>
      <c r="AD10" s="97">
        <v>68.054000000000002</v>
      </c>
      <c r="AE10" s="108">
        <v>61.765999999999998</v>
      </c>
      <c r="AF10" s="108">
        <v>64.495999999999995</v>
      </c>
      <c r="AG10" s="98">
        <v>68.006</v>
      </c>
      <c r="AH10" s="98">
        <v>73.539000000000001</v>
      </c>
      <c r="AI10" s="98">
        <v>79.528999999999996</v>
      </c>
      <c r="AJ10" s="98">
        <v>86.119</v>
      </c>
      <c r="AK10" s="98">
        <v>93.251000000000005</v>
      </c>
      <c r="AL10" s="15"/>
      <c r="AM10" s="15"/>
      <c r="AN10" s="15"/>
      <c r="AO10" s="15"/>
      <c r="AP10" s="15"/>
      <c r="AQ10" s="15"/>
      <c r="AR10" s="15"/>
      <c r="AS10" s="15"/>
      <c r="AT10" s="15"/>
      <c r="AU10" s="15"/>
      <c r="AV10" s="15"/>
      <c r="AW10" s="15"/>
      <c r="AX10" s="15"/>
    </row>
    <row r="11" spans="1:51" s="16" customFormat="1">
      <c r="A11" s="31" t="s">
        <v>2</v>
      </c>
      <c r="B11" s="72" t="s">
        <v>47</v>
      </c>
      <c r="C11" s="72" t="s">
        <v>47</v>
      </c>
      <c r="D11" s="72" t="s">
        <v>47</v>
      </c>
      <c r="E11" s="72" t="s">
        <v>47</v>
      </c>
      <c r="F11" s="72" t="s">
        <v>47</v>
      </c>
      <c r="G11" s="3">
        <v>5.7729999999999997</v>
      </c>
      <c r="H11" s="3">
        <v>10.945</v>
      </c>
      <c r="I11" s="3">
        <v>13.746</v>
      </c>
      <c r="J11" s="3">
        <v>11.343999999999999</v>
      </c>
      <c r="K11" s="3">
        <v>12.026</v>
      </c>
      <c r="L11" s="36">
        <v>13.843999999999999</v>
      </c>
      <c r="M11" s="36">
        <v>13.565</v>
      </c>
      <c r="N11" s="36">
        <v>13.569000000000001</v>
      </c>
      <c r="O11" s="36">
        <v>13.076000000000001</v>
      </c>
      <c r="P11" s="36">
        <v>11.991</v>
      </c>
      <c r="Q11" s="36">
        <v>3.6</v>
      </c>
      <c r="R11" s="36">
        <v>5.1440000000000001</v>
      </c>
      <c r="S11" s="36">
        <v>5.2469999999999999</v>
      </c>
      <c r="T11" s="36">
        <v>5.4710000000000001</v>
      </c>
      <c r="U11" s="36">
        <v>6.4859999999999998</v>
      </c>
      <c r="V11" s="36">
        <v>7.899</v>
      </c>
      <c r="W11" s="36">
        <v>8.1999999999999993</v>
      </c>
      <c r="X11" s="36">
        <v>7.4729999999999999</v>
      </c>
      <c r="Y11" s="36">
        <v>6.4080000000000004</v>
      </c>
      <c r="Z11" s="36">
        <v>5.75</v>
      </c>
      <c r="AA11" s="36">
        <v>6.4050000000000002</v>
      </c>
      <c r="AB11" s="36">
        <v>6.75</v>
      </c>
      <c r="AC11" s="36">
        <v>-1.2</v>
      </c>
      <c r="AD11" s="36">
        <v>-10.486000000000001</v>
      </c>
      <c r="AE11" s="109">
        <v>-3.9649999999999999</v>
      </c>
      <c r="AF11" s="109">
        <v>2.5459999999999998</v>
      </c>
      <c r="AG11" s="37">
        <v>-0.7</v>
      </c>
      <c r="AH11" s="37">
        <v>1.5</v>
      </c>
      <c r="AI11" s="37">
        <v>3.1</v>
      </c>
      <c r="AJ11" s="37">
        <v>2.2000000000000002</v>
      </c>
      <c r="AK11" s="37">
        <v>1.6</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0.87744800000000001</v>
      </c>
      <c r="C14" s="1">
        <v>1.1280790000000001</v>
      </c>
      <c r="D14" s="1">
        <v>1.294171</v>
      </c>
      <c r="E14" s="1">
        <v>1.365618</v>
      </c>
      <c r="F14" s="1">
        <v>1.496205</v>
      </c>
      <c r="G14" s="1">
        <v>1.6912960000000001</v>
      </c>
      <c r="H14" s="1">
        <v>1.7881640000000001</v>
      </c>
      <c r="I14" s="1">
        <v>2.1097459999999999</v>
      </c>
      <c r="J14" s="1">
        <v>2.9013209999999998</v>
      </c>
      <c r="K14" s="1">
        <v>2.8176860000000001</v>
      </c>
      <c r="L14" s="1">
        <v>2.92869</v>
      </c>
      <c r="M14" s="1">
        <v>3.1485509999999999</v>
      </c>
      <c r="N14" s="1">
        <v>3.7830934723127001</v>
      </c>
      <c r="O14" s="1">
        <v>4.5353219582008997</v>
      </c>
      <c r="P14" s="1">
        <v>5.7373358117636997</v>
      </c>
      <c r="Q14" s="1">
        <v>6.2620768704554006</v>
      </c>
      <c r="R14" s="1">
        <v>6.2085785175822004</v>
      </c>
      <c r="S14" s="1">
        <v>9.0303149999999999</v>
      </c>
      <c r="T14" s="1">
        <v>9.9965040000000016</v>
      </c>
      <c r="U14" s="1">
        <v>9.4516172427323006</v>
      </c>
      <c r="V14" s="1">
        <v>12.1495757789311</v>
      </c>
      <c r="W14" s="1">
        <v>13.1406847396235</v>
      </c>
      <c r="X14" s="1">
        <v>13.706078516836099</v>
      </c>
      <c r="Y14" s="3">
        <v>13.0168272835779</v>
      </c>
      <c r="Z14" s="3">
        <v>13.628671818448499</v>
      </c>
      <c r="AA14" s="33">
        <v>15.7278116460452</v>
      </c>
      <c r="AB14" s="33">
        <v>17.858877174072802</v>
      </c>
      <c r="AC14" s="33">
        <v>14.072664532000001</v>
      </c>
      <c r="AD14" s="33">
        <v>11.471330250399999</v>
      </c>
      <c r="AE14" s="33">
        <v>12.262608329900001</v>
      </c>
      <c r="AF14" s="33">
        <v>10.8</v>
      </c>
      <c r="AG14" s="5">
        <v>10.5</v>
      </c>
      <c r="AH14" s="5">
        <v>11.1</v>
      </c>
      <c r="AI14" s="5">
        <v>12.3</v>
      </c>
      <c r="AJ14" s="5">
        <v>13.3</v>
      </c>
      <c r="AK14" s="5">
        <v>13.8</v>
      </c>
      <c r="AL14" s="15"/>
      <c r="AM14" s="15"/>
      <c r="AN14" s="15"/>
      <c r="AO14" s="15"/>
      <c r="AP14" s="15"/>
      <c r="AQ14" s="15"/>
      <c r="AR14" s="15"/>
      <c r="AS14" s="15"/>
      <c r="AT14" s="15"/>
      <c r="AU14" s="15"/>
      <c r="AV14" s="15"/>
      <c r="AW14" s="15"/>
      <c r="AX14" s="15"/>
    </row>
    <row r="15" spans="1:51" s="16" customFormat="1">
      <c r="A15" s="29" t="s">
        <v>11</v>
      </c>
      <c r="B15" s="1">
        <v>1.3910550000000002</v>
      </c>
      <c r="C15" s="1">
        <v>1.5956569999999999</v>
      </c>
      <c r="D15" s="1">
        <v>2.0000559999999998</v>
      </c>
      <c r="E15" s="1">
        <v>2.1710210000000001</v>
      </c>
      <c r="F15" s="1">
        <v>2.5499529999999999</v>
      </c>
      <c r="G15" s="1">
        <v>2.8159969999999999</v>
      </c>
      <c r="H15" s="1">
        <v>2.4478260000000001</v>
      </c>
      <c r="I15" s="1">
        <v>2.4605630000000001</v>
      </c>
      <c r="J15" s="1">
        <v>2.7779430000000001</v>
      </c>
      <c r="K15" s="1">
        <v>2.3075210000000004</v>
      </c>
      <c r="L15" s="1">
        <v>2.3078259999999999</v>
      </c>
      <c r="M15" s="1">
        <v>2.4331019999999999</v>
      </c>
      <c r="N15" s="1">
        <v>2.0154422800404999</v>
      </c>
      <c r="O15" s="1">
        <v>2.6267458550983003</v>
      </c>
      <c r="P15" s="1">
        <v>3.3067704685594999</v>
      </c>
      <c r="Q15" s="1">
        <v>3.5826865335144999</v>
      </c>
      <c r="R15" s="1">
        <v>3.9325722490398003</v>
      </c>
      <c r="S15" s="1">
        <v>5.5486839999999997</v>
      </c>
      <c r="T15" s="1">
        <v>10.10919</v>
      </c>
      <c r="U15" s="1">
        <v>9.0879628083841997</v>
      </c>
      <c r="V15" s="1">
        <v>11.7050924642576</v>
      </c>
      <c r="W15" s="1">
        <v>14.0950966383403</v>
      </c>
      <c r="X15" s="1">
        <v>16.164487798657099</v>
      </c>
      <c r="Y15" s="3">
        <v>15.3233462192493</v>
      </c>
      <c r="Z15" s="3">
        <v>18.4586567667011</v>
      </c>
      <c r="AA15" s="33">
        <v>18.6640057525203</v>
      </c>
      <c r="AB15" s="33">
        <v>17.3561367926009</v>
      </c>
      <c r="AC15" s="33">
        <v>17.025033748199998</v>
      </c>
      <c r="AD15" s="33">
        <v>12.2805540562</v>
      </c>
      <c r="AE15" s="33">
        <v>14.7843910344</v>
      </c>
      <c r="AF15" s="33">
        <v>13.6</v>
      </c>
      <c r="AG15" s="5">
        <v>15.1</v>
      </c>
      <c r="AH15" s="5">
        <v>15.9</v>
      </c>
      <c r="AI15" s="5">
        <v>17.2</v>
      </c>
      <c r="AJ15" s="5">
        <v>18.2</v>
      </c>
      <c r="AK15" s="5">
        <v>18.8</v>
      </c>
      <c r="AL15" s="15"/>
      <c r="AM15" s="15"/>
      <c r="AN15" s="15"/>
      <c r="AO15" s="15"/>
      <c r="AP15" s="15"/>
      <c r="AQ15" s="15"/>
      <c r="AR15" s="15"/>
      <c r="AS15" s="15"/>
      <c r="AT15" s="15"/>
      <c r="AU15" s="15"/>
      <c r="AV15" s="15"/>
      <c r="AW15" s="15"/>
      <c r="AX15" s="15"/>
    </row>
    <row r="16" spans="1:51" s="16" customFormat="1">
      <c r="A16" s="29" t="s">
        <v>24</v>
      </c>
      <c r="B16" s="72" t="s">
        <v>47</v>
      </c>
      <c r="C16" s="72" t="s">
        <v>47</v>
      </c>
      <c r="D16" s="72" t="s">
        <v>47</v>
      </c>
      <c r="E16" s="72" t="s">
        <v>47</v>
      </c>
      <c r="F16" s="72" t="s">
        <v>47</v>
      </c>
      <c r="G16" s="3">
        <f>+(G14*100)/G10</f>
        <v>22.689777300778108</v>
      </c>
      <c r="H16" s="3">
        <f t="shared" ref="H16:AF16" si="0">+(H14*100)/H10</f>
        <v>18.257749642638352</v>
      </c>
      <c r="I16" s="3">
        <f t="shared" si="0"/>
        <v>20.528811910090493</v>
      </c>
      <c r="J16" s="3">
        <f t="shared" si="0"/>
        <v>38.813658862876252</v>
      </c>
      <c r="K16" s="3">
        <f t="shared" si="0"/>
        <v>36.02718322465158</v>
      </c>
      <c r="L16" s="3">
        <f t="shared" si="0"/>
        <v>24.246129646493916</v>
      </c>
      <c r="M16" s="3">
        <f t="shared" si="0"/>
        <v>25.818376383763837</v>
      </c>
      <c r="N16" s="3">
        <f t="shared" si="0"/>
        <v>27.348322650999062</v>
      </c>
      <c r="O16" s="3">
        <f t="shared" si="0"/>
        <v>27.099199081028317</v>
      </c>
      <c r="P16" s="3">
        <f t="shared" si="0"/>
        <v>24.633273847253015</v>
      </c>
      <c r="Q16" s="3">
        <f t="shared" si="0"/>
        <v>18.124679798713174</v>
      </c>
      <c r="R16" s="3">
        <f t="shared" si="0"/>
        <v>16.310465040278999</v>
      </c>
      <c r="S16" s="3">
        <f t="shared" si="0"/>
        <v>23.711571788677656</v>
      </c>
      <c r="T16" s="3">
        <f t="shared" si="0"/>
        <v>18.54088582239039</v>
      </c>
      <c r="U16" s="3">
        <f t="shared" si="0"/>
        <v>16.019690241919154</v>
      </c>
      <c r="V16" s="3">
        <f t="shared" si="0"/>
        <v>19.949059617639691</v>
      </c>
      <c r="W16" s="3">
        <f t="shared" si="0"/>
        <v>20.807696767570029</v>
      </c>
      <c r="X16" s="3">
        <f t="shared" si="0"/>
        <v>21.875474450301009</v>
      </c>
      <c r="Y16" s="3">
        <f t="shared" si="0"/>
        <v>21.662218811079878</v>
      </c>
      <c r="Z16" s="3">
        <f t="shared" si="0"/>
        <v>22.244718720434328</v>
      </c>
      <c r="AA16" s="3">
        <f t="shared" si="0"/>
        <v>23.580281032766909</v>
      </c>
      <c r="AB16" s="3">
        <f t="shared" si="0"/>
        <v>25.956915749647976</v>
      </c>
      <c r="AC16" s="3">
        <f t="shared" si="0"/>
        <v>18.088025259315433</v>
      </c>
      <c r="AD16" s="3">
        <f t="shared" si="0"/>
        <v>16.856217489640578</v>
      </c>
      <c r="AE16" s="3">
        <f t="shared" si="0"/>
        <v>19.853330845287054</v>
      </c>
      <c r="AF16" s="3">
        <f t="shared" si="0"/>
        <v>16.745224510047137</v>
      </c>
      <c r="AG16" s="18">
        <f t="shared" ref="AG16:AH16" si="1">+(AG14*100)/AG10</f>
        <v>15.439814134046996</v>
      </c>
      <c r="AH16" s="18">
        <f t="shared" si="1"/>
        <v>15.09403173826133</v>
      </c>
      <c r="AI16" s="18">
        <f t="shared" ref="AI16:AJ16" si="2">+(AI14*100)/AI10</f>
        <v>15.466056407096783</v>
      </c>
      <c r="AJ16" s="18">
        <f t="shared" si="2"/>
        <v>15.443746443874174</v>
      </c>
      <c r="AK16" s="18">
        <f t="shared" ref="AK16" si="3">+(AK14*100)/AK10</f>
        <v>14.798768914006283</v>
      </c>
      <c r="AL16" s="15"/>
      <c r="AM16" s="15"/>
      <c r="AN16" s="15"/>
      <c r="AO16" s="15"/>
      <c r="AP16" s="15"/>
      <c r="AQ16" s="15"/>
      <c r="AR16" s="15"/>
      <c r="AS16" s="15"/>
      <c r="AT16" s="15"/>
      <c r="AU16" s="15"/>
      <c r="AV16" s="15"/>
      <c r="AW16" s="15"/>
      <c r="AX16" s="15"/>
    </row>
    <row r="17" spans="1:51" s="16" customFormat="1">
      <c r="A17" s="29" t="s">
        <v>25</v>
      </c>
      <c r="B17" s="72" t="s">
        <v>47</v>
      </c>
      <c r="C17" s="72" t="s">
        <v>47</v>
      </c>
      <c r="D17" s="72" t="s">
        <v>47</v>
      </c>
      <c r="E17" s="72" t="s">
        <v>47</v>
      </c>
      <c r="F17" s="72" t="s">
        <v>47</v>
      </c>
      <c r="G17" s="3">
        <f>+(G15*100)/G10</f>
        <v>37.778333780520526</v>
      </c>
      <c r="H17" s="3">
        <f t="shared" ref="H17:AF17" si="4">+(H15*100)/H10</f>
        <v>24.993118235654482</v>
      </c>
      <c r="I17" s="3">
        <f t="shared" si="4"/>
        <v>23.942424832149459</v>
      </c>
      <c r="J17" s="3">
        <f t="shared" si="4"/>
        <v>37.163117056856194</v>
      </c>
      <c r="K17" s="3">
        <f t="shared" si="4"/>
        <v>29.504168264927763</v>
      </c>
      <c r="L17" s="3">
        <f t="shared" si="4"/>
        <v>19.106101498468416</v>
      </c>
      <c r="M17" s="3">
        <f t="shared" si="4"/>
        <v>19.951635916359162</v>
      </c>
      <c r="N17" s="3">
        <f t="shared" si="4"/>
        <v>14.569813345192653</v>
      </c>
      <c r="O17" s="3">
        <f t="shared" si="4"/>
        <v>15.69518316860839</v>
      </c>
      <c r="P17" s="3">
        <f t="shared" si="4"/>
        <v>14.19763199759349</v>
      </c>
      <c r="Q17" s="3">
        <f t="shared" si="4"/>
        <v>10.369570285136035</v>
      </c>
      <c r="R17" s="3">
        <f t="shared" si="4"/>
        <v>10.331202545750166</v>
      </c>
      <c r="S17" s="3">
        <f t="shared" si="4"/>
        <v>14.569593530091375</v>
      </c>
      <c r="T17" s="3">
        <f t="shared" si="4"/>
        <v>18.749888715780102</v>
      </c>
      <c r="U17" s="3">
        <f t="shared" si="4"/>
        <v>15.403326793871525</v>
      </c>
      <c r="V17" s="3">
        <f t="shared" si="4"/>
        <v>19.219237909885557</v>
      </c>
      <c r="W17" s="3">
        <f t="shared" si="4"/>
        <v>22.318966063908761</v>
      </c>
      <c r="X17" s="3">
        <f t="shared" si="4"/>
        <v>25.799198465656531</v>
      </c>
      <c r="Y17" s="3">
        <f t="shared" si="4"/>
        <v>25.500659376350971</v>
      </c>
      <c r="Z17" s="3">
        <f t="shared" si="4"/>
        <v>30.128220357943267</v>
      </c>
      <c r="AA17" s="3">
        <f t="shared" si="4"/>
        <v>27.982437146764269</v>
      </c>
      <c r="AB17" s="3">
        <f t="shared" si="4"/>
        <v>25.226209692452109</v>
      </c>
      <c r="AC17" s="3">
        <f t="shared" si="4"/>
        <v>21.882795527306843</v>
      </c>
      <c r="AD17" s="3">
        <f t="shared" si="4"/>
        <v>18.045308220236869</v>
      </c>
      <c r="AE17" s="3">
        <f t="shared" si="4"/>
        <v>23.936131584366805</v>
      </c>
      <c r="AF17" s="3">
        <f t="shared" si="4"/>
        <v>21.086579012651949</v>
      </c>
      <c r="AG17" s="18">
        <f t="shared" ref="AG17:AH17" si="5">+(AG15*100)/AG10</f>
        <v>22.203923183248538</v>
      </c>
      <c r="AH17" s="18">
        <f t="shared" si="5"/>
        <v>21.621180598050014</v>
      </c>
      <c r="AI17" s="18">
        <f t="shared" ref="AI17:AJ17" si="6">+(AI15*100)/AI10</f>
        <v>21.627330910736966</v>
      </c>
      <c r="AJ17" s="18">
        <f t="shared" si="6"/>
        <v>21.1335477653015</v>
      </c>
      <c r="AK17" s="18">
        <f t="shared" ref="AK17" si="7">+(AK15*100)/AK10</f>
        <v>20.160641708936097</v>
      </c>
      <c r="AL17" s="15"/>
      <c r="AM17" s="15"/>
      <c r="AN17" s="15"/>
      <c r="AO17" s="15"/>
      <c r="AP17" s="15"/>
      <c r="AQ17" s="15"/>
      <c r="AR17" s="15"/>
      <c r="AS17" s="15"/>
      <c r="AT17" s="15"/>
      <c r="AU17" s="15"/>
      <c r="AV17" s="15"/>
      <c r="AW17" s="15"/>
      <c r="AX17" s="15"/>
    </row>
    <row r="18" spans="1:51">
      <c r="A18" s="29" t="s">
        <v>12</v>
      </c>
      <c r="B18" s="39">
        <v>91.7</v>
      </c>
      <c r="C18" s="39">
        <v>135.19999999999999</v>
      </c>
      <c r="D18" s="39">
        <v>317.60000000000002</v>
      </c>
      <c r="E18" s="39">
        <v>580.70000000000005</v>
      </c>
      <c r="F18" s="39">
        <v>878.8</v>
      </c>
      <c r="G18" s="39">
        <v>683.6</v>
      </c>
      <c r="H18" s="39">
        <v>304</v>
      </c>
      <c r="I18" s="39">
        <v>91.114999999999995</v>
      </c>
      <c r="J18" s="39">
        <v>15.29</v>
      </c>
      <c r="K18" s="39">
        <v>17.709</v>
      </c>
      <c r="L18" s="39">
        <v>1855.15</v>
      </c>
      <c r="M18" s="39">
        <v>729.93</v>
      </c>
      <c r="N18" s="39">
        <v>110.35</v>
      </c>
      <c r="O18" s="39">
        <v>724.245</v>
      </c>
      <c r="P18" s="39">
        <v>2.194</v>
      </c>
      <c r="Q18" s="39">
        <v>603.42499999999995</v>
      </c>
      <c r="R18" s="39">
        <v>27.15</v>
      </c>
      <c r="S18" s="54">
        <v>6669.4030000000002</v>
      </c>
      <c r="T18" s="54">
        <v>1117.6859999000001</v>
      </c>
      <c r="U18" s="54">
        <v>497</v>
      </c>
      <c r="V18" s="54">
        <v>584</v>
      </c>
      <c r="W18" s="54">
        <v>946</v>
      </c>
      <c r="X18" s="54">
        <v>3141</v>
      </c>
      <c r="Y18" s="54">
        <v>2930</v>
      </c>
      <c r="Z18" s="54">
        <v>4409</v>
      </c>
      <c r="AA18" s="54">
        <v>2892</v>
      </c>
      <c r="AB18" s="54">
        <v>2509</v>
      </c>
      <c r="AC18" s="54">
        <v>1907</v>
      </c>
      <c r="AD18" s="54">
        <v>2067</v>
      </c>
      <c r="AE18" s="54">
        <v>1239</v>
      </c>
      <c r="AF18" s="54">
        <v>1520</v>
      </c>
      <c r="AG18" s="38">
        <v>1250</v>
      </c>
      <c r="AH18" s="38">
        <v>1500</v>
      </c>
      <c r="AI18" s="38">
        <v>2000</v>
      </c>
      <c r="AJ18" s="38">
        <v>1750</v>
      </c>
      <c r="AK18" s="38">
        <v>1850</v>
      </c>
      <c r="AL18" s="8"/>
      <c r="AM18" s="8"/>
      <c r="AN18" s="8"/>
      <c r="AO18" s="8"/>
      <c r="AP18" s="8"/>
      <c r="AQ18" s="8"/>
      <c r="AR18" s="8"/>
      <c r="AS18" s="8"/>
      <c r="AT18" s="8"/>
      <c r="AU18" s="8"/>
      <c r="AV18" s="8"/>
      <c r="AW18" s="8"/>
      <c r="AX18" s="8"/>
    </row>
    <row r="19" spans="1:51">
      <c r="A19" s="29" t="s">
        <v>9</v>
      </c>
      <c r="B19" s="3" t="s">
        <v>47</v>
      </c>
      <c r="C19" s="3" t="s">
        <v>47</v>
      </c>
      <c r="D19" s="3" t="s">
        <v>47</v>
      </c>
      <c r="E19" s="3" t="s">
        <v>47</v>
      </c>
      <c r="F19" s="3" t="s">
        <v>47</v>
      </c>
      <c r="G19" s="3">
        <v>-14.798</v>
      </c>
      <c r="H19" s="3">
        <v>-6.7670000000000003</v>
      </c>
      <c r="I19" s="3">
        <v>-5.9379999999999997</v>
      </c>
      <c r="J19" s="3">
        <v>-4.8639999999999999</v>
      </c>
      <c r="K19" s="3">
        <v>1.847</v>
      </c>
      <c r="L19" s="36">
        <v>0.54900000000000004</v>
      </c>
      <c r="M19" s="36">
        <v>3.4420000000000002</v>
      </c>
      <c r="N19" s="36">
        <v>6.1210000000000004</v>
      </c>
      <c r="O19" s="36">
        <v>6.7779999999999996</v>
      </c>
      <c r="P19" s="36">
        <v>-0.67400000000000004</v>
      </c>
      <c r="Q19" s="36">
        <v>-4.1929999999999996</v>
      </c>
      <c r="R19" s="36">
        <v>-1.1659999999999999</v>
      </c>
      <c r="S19" s="36">
        <v>4.7370000000000001</v>
      </c>
      <c r="T19" s="36">
        <v>-1.88</v>
      </c>
      <c r="U19" s="36">
        <v>-1.8160000000000001</v>
      </c>
      <c r="V19" s="36">
        <v>-1.232</v>
      </c>
      <c r="W19" s="36">
        <v>-4.468</v>
      </c>
      <c r="X19" s="36">
        <v>-3.472</v>
      </c>
      <c r="Y19" s="36">
        <v>-4.2060000000000004</v>
      </c>
      <c r="Z19" s="36">
        <v>-6.7930000000000001</v>
      </c>
      <c r="AA19" s="36">
        <v>-4.7069999999999999</v>
      </c>
      <c r="AB19" s="36">
        <v>-2.827</v>
      </c>
      <c r="AC19" s="36">
        <v>-3.528</v>
      </c>
      <c r="AD19" s="36">
        <v>-0.29599999999999999</v>
      </c>
      <c r="AE19" s="109">
        <v>-4.6029999999999998</v>
      </c>
      <c r="AF19" s="109">
        <v>-6.1449999999999996</v>
      </c>
      <c r="AG19" s="37">
        <v>-6.6</v>
      </c>
      <c r="AH19" s="37">
        <v>-7</v>
      </c>
      <c r="AI19" s="37">
        <v>-6.8</v>
      </c>
      <c r="AJ19" s="37">
        <v>-6.2</v>
      </c>
      <c r="AK19" s="37">
        <v>-5.3</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6">
        <v>5.84</v>
      </c>
      <c r="C22" s="6">
        <v>5.81</v>
      </c>
      <c r="D22" s="6">
        <v>5.69</v>
      </c>
      <c r="E22" s="6">
        <v>5.8</v>
      </c>
      <c r="F22" s="6">
        <v>6.02</v>
      </c>
      <c r="G22" s="6">
        <v>6.26</v>
      </c>
      <c r="H22" s="6">
        <v>6.59</v>
      </c>
      <c r="I22" s="6">
        <v>7.11</v>
      </c>
      <c r="J22" s="6">
        <v>6.53</v>
      </c>
      <c r="K22" s="6">
        <v>6.45</v>
      </c>
      <c r="L22" s="6">
        <v>5.73</v>
      </c>
      <c r="M22" s="6">
        <v>6.26</v>
      </c>
      <c r="N22" s="6">
        <v>6.71</v>
      </c>
      <c r="O22" s="6">
        <v>6.68</v>
      </c>
      <c r="P22" s="43">
        <v>6.53</v>
      </c>
      <c r="Q22" s="44">
        <v>6.55</v>
      </c>
      <c r="R22" s="43">
        <v>6.55</v>
      </c>
      <c r="S22" s="43">
        <v>6.32</v>
      </c>
      <c r="T22" s="43">
        <v>6.32</v>
      </c>
      <c r="U22" s="60">
        <v>839.3</v>
      </c>
      <c r="V22" s="60">
        <v>972.76</v>
      </c>
      <c r="W22" s="60">
        <v>1018.15</v>
      </c>
      <c r="X22" s="60">
        <v>1288</v>
      </c>
      <c r="Y22" s="60">
        <v>1362</v>
      </c>
      <c r="Z22" s="60">
        <v>1361</v>
      </c>
      <c r="AA22" s="54">
        <v>1541</v>
      </c>
      <c r="AB22" s="54">
        <v>1473</v>
      </c>
      <c r="AC22" s="54">
        <v>1336</v>
      </c>
      <c r="AD22" s="54">
        <v>1778</v>
      </c>
      <c r="AE22" s="54">
        <v>2100</v>
      </c>
      <c r="AF22" s="54">
        <v>2100</v>
      </c>
      <c r="AG22" s="38">
        <v>2100</v>
      </c>
      <c r="AH22" s="38">
        <v>2100</v>
      </c>
      <c r="AI22" s="38">
        <v>2100</v>
      </c>
      <c r="AJ22" s="38">
        <v>2100</v>
      </c>
      <c r="AK22" s="38">
        <v>2100</v>
      </c>
      <c r="AL22" s="15"/>
      <c r="AM22" s="15"/>
      <c r="AN22" s="15"/>
      <c r="AO22" s="15"/>
      <c r="AP22" s="15"/>
      <c r="AQ22" s="15"/>
      <c r="AR22" s="15"/>
      <c r="AS22" s="15"/>
      <c r="AT22" s="15"/>
      <c r="AU22" s="15"/>
      <c r="AV22" s="15"/>
      <c r="AW22" s="15"/>
      <c r="AX22" s="15"/>
    </row>
    <row r="23" spans="1:51" s="16" customFormat="1">
      <c r="A23" s="29" t="s">
        <v>6</v>
      </c>
      <c r="B23" s="6">
        <v>6.51</v>
      </c>
      <c r="C23" s="6">
        <v>7.12</v>
      </c>
      <c r="D23" s="6">
        <v>7.28</v>
      </c>
      <c r="E23" s="6">
        <v>7.26</v>
      </c>
      <c r="F23" s="6">
        <v>6.63</v>
      </c>
      <c r="G23" s="6">
        <v>7.35</v>
      </c>
      <c r="H23" s="6">
        <v>6.61</v>
      </c>
      <c r="I23" s="6">
        <v>6.68</v>
      </c>
      <c r="J23" s="6">
        <v>5.78</v>
      </c>
      <c r="K23" s="6">
        <v>6.76</v>
      </c>
      <c r="L23" s="6">
        <v>7.19</v>
      </c>
      <c r="M23" s="6">
        <v>8.55191256830601</v>
      </c>
      <c r="N23" s="6">
        <v>8.0519999999999996</v>
      </c>
      <c r="O23" s="28">
        <v>8.8176000000000005</v>
      </c>
      <c r="P23" s="46">
        <v>9.5991</v>
      </c>
      <c r="Q23" s="46">
        <v>9.225352112676056</v>
      </c>
      <c r="R23" s="46">
        <v>9.8249999999999993</v>
      </c>
      <c r="S23" s="46">
        <v>8.3424000000000014</v>
      </c>
      <c r="T23" s="46">
        <v>8.2160000000000011</v>
      </c>
      <c r="U23" s="60">
        <v>1107.876</v>
      </c>
      <c r="V23" s="60">
        <v>1332.6812</v>
      </c>
      <c r="W23" s="60">
        <v>1242.143</v>
      </c>
      <c r="X23" s="60">
        <v>1365.28</v>
      </c>
      <c r="Y23" s="60">
        <v>1430.1000000000001</v>
      </c>
      <c r="Z23" s="60">
        <v>1633.2</v>
      </c>
      <c r="AA23" s="54">
        <v>1756.7399999999998</v>
      </c>
      <c r="AB23" s="54">
        <v>1649.7600000000002</v>
      </c>
      <c r="AC23" s="54">
        <v>1629.92</v>
      </c>
      <c r="AD23" s="54">
        <v>2009.1399999999999</v>
      </c>
      <c r="AE23" s="54">
        <v>2247</v>
      </c>
      <c r="AF23" s="54">
        <v>2289</v>
      </c>
      <c r="AG23" s="38">
        <v>2352</v>
      </c>
      <c r="AH23" s="38">
        <v>2331</v>
      </c>
      <c r="AI23" s="38">
        <v>2289</v>
      </c>
      <c r="AJ23" s="38">
        <v>2247</v>
      </c>
      <c r="AK23" s="38">
        <v>2226</v>
      </c>
      <c r="AL23" s="15"/>
      <c r="AM23" s="15"/>
      <c r="AN23" s="15"/>
      <c r="AO23" s="15"/>
      <c r="AP23" s="15"/>
      <c r="AQ23" s="15"/>
      <c r="AR23" s="15"/>
      <c r="AS23" s="15"/>
      <c r="AT23" s="15"/>
      <c r="AU23" s="15"/>
      <c r="AV23" s="15"/>
      <c r="AW23" s="15"/>
      <c r="AX23" s="15"/>
    </row>
    <row r="24" spans="1:51" s="16" customFormat="1">
      <c r="A24" s="29" t="s">
        <v>7</v>
      </c>
      <c r="B24" s="40" t="s">
        <v>47</v>
      </c>
      <c r="C24" s="40" t="s">
        <v>47</v>
      </c>
      <c r="D24" s="40" t="s">
        <v>47</v>
      </c>
      <c r="E24" s="40" t="s">
        <v>47</v>
      </c>
      <c r="F24" s="73">
        <v>16.5</v>
      </c>
      <c r="G24" s="73">
        <v>16.5</v>
      </c>
      <c r="H24" s="73">
        <v>14.5</v>
      </c>
      <c r="I24" s="73">
        <v>13</v>
      </c>
      <c r="J24" s="74">
        <v>15</v>
      </c>
      <c r="K24" s="75">
        <v>15</v>
      </c>
      <c r="L24" s="40">
        <v>15</v>
      </c>
      <c r="M24" s="40">
        <v>15</v>
      </c>
      <c r="N24" s="40">
        <v>15</v>
      </c>
      <c r="O24" s="40">
        <v>15</v>
      </c>
      <c r="P24" s="45">
        <v>14</v>
      </c>
      <c r="Q24" s="47">
        <v>14</v>
      </c>
      <c r="R24" s="45">
        <v>12</v>
      </c>
      <c r="S24" s="45">
        <v>11</v>
      </c>
      <c r="T24" s="45">
        <v>11</v>
      </c>
      <c r="U24" s="45">
        <v>10</v>
      </c>
      <c r="V24" s="45">
        <v>10</v>
      </c>
      <c r="W24" s="45">
        <v>10</v>
      </c>
      <c r="X24" s="45">
        <v>10</v>
      </c>
      <c r="Y24" s="45">
        <v>10</v>
      </c>
      <c r="Z24" s="45">
        <v>10</v>
      </c>
      <c r="AA24" s="40">
        <v>10</v>
      </c>
      <c r="AB24" s="40">
        <v>10</v>
      </c>
      <c r="AC24" s="40">
        <v>7</v>
      </c>
      <c r="AD24" s="40">
        <v>7</v>
      </c>
      <c r="AE24" s="40">
        <v>7</v>
      </c>
      <c r="AF24" s="40">
        <v>7</v>
      </c>
      <c r="AG24" s="93">
        <v>7</v>
      </c>
      <c r="AH24" s="93">
        <v>7</v>
      </c>
      <c r="AI24" s="93">
        <v>7</v>
      </c>
      <c r="AJ24" s="93">
        <v>7</v>
      </c>
      <c r="AK24" s="93">
        <v>7</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t="s">
        <v>47</v>
      </c>
      <c r="C27" s="3" t="s">
        <v>47</v>
      </c>
      <c r="D27" s="3" t="s">
        <v>47</v>
      </c>
      <c r="E27" s="3" t="s">
        <v>47</v>
      </c>
      <c r="F27" s="3" t="s">
        <v>47</v>
      </c>
      <c r="G27" s="3">
        <v>49.136000000000003</v>
      </c>
      <c r="H27" s="3">
        <v>10.898999999999999</v>
      </c>
      <c r="I27" s="3">
        <v>-1.7230000000000001</v>
      </c>
      <c r="J27" s="3">
        <v>34.503</v>
      </c>
      <c r="K27" s="3">
        <v>58.103999999999999</v>
      </c>
      <c r="L27" s="36">
        <v>24.948</v>
      </c>
      <c r="M27" s="36">
        <v>3.7570000000000001</v>
      </c>
      <c r="N27" s="36">
        <v>10.741</v>
      </c>
      <c r="O27" s="36">
        <v>26.327999999999999</v>
      </c>
      <c r="P27" s="36">
        <v>30.934999999999999</v>
      </c>
      <c r="Q27" s="36">
        <v>11.542999999999999</v>
      </c>
      <c r="R27" s="36">
        <v>2.246</v>
      </c>
      <c r="S27" s="36">
        <v>5.9240000000000004</v>
      </c>
      <c r="T27" s="36">
        <v>6.8289999999999997</v>
      </c>
      <c r="U27" s="36">
        <v>0.36</v>
      </c>
      <c r="V27" s="36">
        <v>6.3819999999999997</v>
      </c>
      <c r="W27" s="36">
        <v>5.7389999999999999</v>
      </c>
      <c r="X27" s="36">
        <v>7.2590000000000003</v>
      </c>
      <c r="Y27" s="36">
        <v>9.0990000000000002</v>
      </c>
      <c r="Z27" s="36">
        <v>4.6219999999999999</v>
      </c>
      <c r="AA27" s="36">
        <v>5.944</v>
      </c>
      <c r="AB27" s="36">
        <v>8.6270000000000007</v>
      </c>
      <c r="AC27" s="36">
        <v>5.7249999999999996</v>
      </c>
      <c r="AD27" s="36">
        <v>3.6419999999999999</v>
      </c>
      <c r="AE27" s="109">
        <v>18.385000000000002</v>
      </c>
      <c r="AF27" s="109">
        <v>27.1</v>
      </c>
      <c r="AG27" s="37">
        <v>17.2</v>
      </c>
      <c r="AH27" s="37">
        <v>8.1</v>
      </c>
      <c r="AI27" s="37">
        <v>8.8000000000000007</v>
      </c>
      <c r="AJ27" s="37">
        <v>7.3</v>
      </c>
      <c r="AK27" s="37">
        <v>6.8</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v>11</v>
      </c>
      <c r="C30" s="33">
        <v>10.3</v>
      </c>
      <c r="D30" s="33">
        <v>12.7</v>
      </c>
      <c r="E30" s="33">
        <v>10.7</v>
      </c>
      <c r="F30" s="33">
        <v>8.9</v>
      </c>
      <c r="G30" s="33">
        <v>6.1</v>
      </c>
      <c r="H30" s="33">
        <v>13.8</v>
      </c>
      <c r="I30" s="33">
        <v>21.3</v>
      </c>
      <c r="J30" s="33">
        <v>16</v>
      </c>
      <c r="K30" s="33">
        <v>7.1</v>
      </c>
      <c r="L30" s="4">
        <v>2.9</v>
      </c>
      <c r="M30" s="4">
        <v>5.4</v>
      </c>
      <c r="N30" s="4">
        <v>7.6</v>
      </c>
      <c r="O30" s="4">
        <v>9</v>
      </c>
      <c r="P30" s="36">
        <v>4.3</v>
      </c>
      <c r="Q30" s="52">
        <v>5.4</v>
      </c>
      <c r="R30" s="36">
        <v>3.5</v>
      </c>
      <c r="S30" s="36">
        <v>8.8000000000000007</v>
      </c>
      <c r="T30" s="36">
        <v>4.3</v>
      </c>
      <c r="U30" s="36">
        <v>8.5</v>
      </c>
      <c r="V30" s="36">
        <v>12.5</v>
      </c>
      <c r="W30" s="36">
        <v>12.3</v>
      </c>
      <c r="X30" s="36">
        <v>10.199999999999999</v>
      </c>
      <c r="Y30" s="36">
        <v>10.8</v>
      </c>
      <c r="Z30" s="36">
        <v>11.8</v>
      </c>
      <c r="AA30" s="33">
        <v>9.1999999999999993</v>
      </c>
      <c r="AB30" s="33">
        <v>8.4</v>
      </c>
      <c r="AC30" s="33">
        <v>-0.9</v>
      </c>
      <c r="AD30" s="33">
        <v>-14.2</v>
      </c>
      <c r="AE30" s="33">
        <v>-7.5</v>
      </c>
      <c r="AF30" s="33">
        <v>-3</v>
      </c>
      <c r="AG30" s="95">
        <v>8.9</v>
      </c>
      <c r="AH30" s="95">
        <v>6</v>
      </c>
      <c r="AI30" s="95">
        <v>4.9000000000000004</v>
      </c>
      <c r="AJ30" s="95">
        <v>5.3</v>
      </c>
      <c r="AK30" s="95">
        <v>5.4</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t="s">
        <v>47</v>
      </c>
      <c r="C33" s="3" t="s">
        <v>47</v>
      </c>
      <c r="D33" s="3" t="s">
        <v>47</v>
      </c>
      <c r="E33" s="3" t="s">
        <v>47</v>
      </c>
      <c r="F33" s="3">
        <v>-4.508</v>
      </c>
      <c r="G33" s="3">
        <v>-5.0220000000000002</v>
      </c>
      <c r="H33" s="3">
        <v>-3.8839999999999999</v>
      </c>
      <c r="I33" s="3">
        <v>-7.2759999999999998</v>
      </c>
      <c r="J33" s="3">
        <v>-5.016</v>
      </c>
      <c r="K33" s="3">
        <v>-3.0859999999999999</v>
      </c>
      <c r="L33" s="48">
        <v>-4.593</v>
      </c>
      <c r="M33" s="48">
        <v>-3.9670000000000001</v>
      </c>
      <c r="N33" s="48">
        <v>-2.7280000000000002</v>
      </c>
      <c r="O33" s="48">
        <v>-3.56</v>
      </c>
      <c r="P33" s="48">
        <v>-3.105</v>
      </c>
      <c r="Q33" s="48">
        <v>-2.133</v>
      </c>
      <c r="R33" s="48">
        <v>-4.3769999999999998</v>
      </c>
      <c r="S33" s="36">
        <v>-4.99</v>
      </c>
      <c r="T33" s="36">
        <v>-4.4459999999999997</v>
      </c>
      <c r="U33" s="36">
        <v>-2.621</v>
      </c>
      <c r="V33" s="36">
        <v>-1.698</v>
      </c>
      <c r="W33" s="36">
        <v>-1.3149999999999999</v>
      </c>
      <c r="X33" s="36">
        <v>-2.7829999999999999</v>
      </c>
      <c r="Y33" s="36">
        <v>-3.8679999999999999</v>
      </c>
      <c r="Z33" s="36">
        <v>-2.8580000000000001</v>
      </c>
      <c r="AA33" s="36">
        <v>-3.4020000000000001</v>
      </c>
      <c r="AB33" s="36">
        <v>-3.907</v>
      </c>
      <c r="AC33" s="36">
        <v>-5.859</v>
      </c>
      <c r="AD33" s="36">
        <v>-6.9880000000000004</v>
      </c>
      <c r="AE33" s="109">
        <v>-5.9589999999999996</v>
      </c>
      <c r="AF33" s="109">
        <v>-6.1210000000000004</v>
      </c>
      <c r="AG33" s="37">
        <v>-6.2</v>
      </c>
      <c r="AH33" s="37">
        <v>-6.1</v>
      </c>
      <c r="AI33" s="37">
        <v>-4.8</v>
      </c>
      <c r="AJ33" s="37">
        <v>-4.9000000000000004</v>
      </c>
      <c r="AK33" s="37">
        <v>-5.0990000000000002</v>
      </c>
      <c r="AL33" s="15"/>
      <c r="AM33" s="15"/>
      <c r="AN33" s="15"/>
      <c r="AO33" s="15"/>
      <c r="AP33" s="15"/>
      <c r="AQ33" s="15"/>
      <c r="AR33" s="15"/>
      <c r="AS33" s="15"/>
      <c r="AT33" s="15"/>
      <c r="AU33" s="15"/>
      <c r="AV33" s="15"/>
      <c r="AW33" s="15"/>
      <c r="AX33" s="15"/>
    </row>
    <row r="34" spans="1:51" s="16" customFormat="1">
      <c r="A34" s="31" t="s">
        <v>30</v>
      </c>
      <c r="B34" s="1">
        <v>0.40104551307426101</v>
      </c>
      <c r="C34" s="1">
        <v>0.51831893780870797</v>
      </c>
      <c r="D34" s="1">
        <v>0.65064617155657301</v>
      </c>
      <c r="E34" s="1">
        <v>0.31463316895327298</v>
      </c>
      <c r="F34" s="1">
        <v>0.31696969933443303</v>
      </c>
      <c r="G34" s="1">
        <v>0.38151559866226797</v>
      </c>
      <c r="H34" s="1">
        <v>0.33262682506142005</v>
      </c>
      <c r="I34" s="1">
        <v>0.28649528582337702</v>
      </c>
      <c r="J34" s="1">
        <v>0.46444089832101704</v>
      </c>
      <c r="K34" s="1">
        <v>0.549300678733601</v>
      </c>
      <c r="L34" s="1">
        <v>0.64677582082738905</v>
      </c>
      <c r="M34" s="1">
        <v>0.77348746606202701</v>
      </c>
      <c r="N34" s="1">
        <v>0.88943736273618601</v>
      </c>
      <c r="O34" s="1">
        <v>1.38270735411241</v>
      </c>
      <c r="P34" s="1">
        <v>3.28372625791904</v>
      </c>
      <c r="Q34" s="1">
        <v>3.9207161710815703</v>
      </c>
      <c r="R34" s="1">
        <v>5.5058423012773199</v>
      </c>
      <c r="S34" s="1">
        <v>6.0453211589319205</v>
      </c>
      <c r="T34" s="1">
        <v>7.3617026056169097</v>
      </c>
      <c r="U34" s="1">
        <v>7.35290070540968</v>
      </c>
      <c r="V34" s="1">
        <v>8.8355553740600001</v>
      </c>
      <c r="W34" s="1">
        <v>2.2935729806943899</v>
      </c>
      <c r="X34" s="1">
        <v>4.0536646660957496</v>
      </c>
      <c r="Y34" s="1">
        <v>4.8863846657225105</v>
      </c>
      <c r="Z34" s="1">
        <v>5.2</v>
      </c>
      <c r="AA34" s="1">
        <v>5.3361390141271707</v>
      </c>
      <c r="AB34" s="1">
        <v>5.4758422265557867</v>
      </c>
      <c r="AC34" s="1">
        <v>5.6192029500633316</v>
      </c>
      <c r="AD34" s="1">
        <v>5</v>
      </c>
      <c r="AE34" s="1">
        <v>3.5</v>
      </c>
      <c r="AF34" s="1">
        <v>3</v>
      </c>
      <c r="AG34" s="2">
        <v>3.4</v>
      </c>
      <c r="AH34" s="2">
        <v>4.3</v>
      </c>
      <c r="AI34" s="2">
        <v>4.9000000000000004</v>
      </c>
      <c r="AJ34" s="2">
        <v>5.4</v>
      </c>
      <c r="AK34" s="2">
        <v>5.8</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1">
        <v>25.062479999999994</v>
      </c>
      <c r="C37" s="1">
        <v>25.569819999999986</v>
      </c>
      <c r="D37" s="1">
        <v>26.116920999999994</v>
      </c>
      <c r="E37" s="1">
        <v>26.679251000000015</v>
      </c>
      <c r="F37" s="1">
        <v>27.271799000000023</v>
      </c>
      <c r="G37" s="1">
        <v>27.880718000000019</v>
      </c>
      <c r="H37" s="1">
        <v>28.48187399999998</v>
      </c>
      <c r="I37" s="1">
        <v>29.057380999999996</v>
      </c>
      <c r="J37" s="1">
        <v>29.529767000000003</v>
      </c>
      <c r="K37" s="1">
        <v>29.977409999999985</v>
      </c>
      <c r="L37" s="1">
        <v>30.396191999999981</v>
      </c>
      <c r="M37" s="1">
        <v>30.788909000000011</v>
      </c>
      <c r="N37" s="1">
        <v>31.16187600000001</v>
      </c>
      <c r="O37" s="1">
        <v>31.440943000000008</v>
      </c>
      <c r="P37" s="1">
        <v>31.72466399999999</v>
      </c>
      <c r="Q37" s="1">
        <v>32.019605000000027</v>
      </c>
      <c r="R37" s="1">
        <v>32.329866999999993</v>
      </c>
      <c r="S37" s="1">
        <v>32.661644000000017</v>
      </c>
      <c r="T37" s="1">
        <v>33.104408999999997</v>
      </c>
      <c r="U37" s="1">
        <v>33.555999</v>
      </c>
      <c r="V37" s="1">
        <v>34.021695000000015</v>
      </c>
      <c r="W37" s="1">
        <v>34.507130000000025</v>
      </c>
      <c r="X37" s="1">
        <v>35.007869000000007</v>
      </c>
      <c r="Y37" s="1">
        <v>35.494275000000023</v>
      </c>
      <c r="Z37" s="1">
        <v>35.871236100000026</v>
      </c>
      <c r="AA37" s="1">
        <v>36.252200653258711</v>
      </c>
      <c r="AB37" s="1">
        <v>36.637211177791848</v>
      </c>
      <c r="AC37" s="1">
        <v>37.026310643170781</v>
      </c>
      <c r="AD37" s="1">
        <v>37.419542475318124</v>
      </c>
      <c r="AE37" s="1">
        <v>37.816950561354332</v>
      </c>
      <c r="AF37" s="1">
        <v>38.218579254495801</v>
      </c>
      <c r="AG37" s="2">
        <v>38.5</v>
      </c>
      <c r="AH37" s="2">
        <v>38.700000000000003</v>
      </c>
      <c r="AI37" s="2">
        <v>38.9</v>
      </c>
      <c r="AJ37" s="2">
        <v>39.1</v>
      </c>
      <c r="AK37" s="2">
        <v>39.299999999999997</v>
      </c>
      <c r="AL37" s="15"/>
      <c r="AM37" s="15"/>
      <c r="AN37" s="15"/>
      <c r="AO37" s="15"/>
      <c r="AP37" s="15"/>
      <c r="AQ37" s="15"/>
      <c r="AR37" s="15"/>
      <c r="AS37" s="15"/>
      <c r="AT37" s="15"/>
      <c r="AU37" s="15"/>
      <c r="AV37" s="15"/>
      <c r="AW37" s="15"/>
      <c r="AX37" s="15"/>
    </row>
    <row r="38" spans="1:51" s="16" customFormat="1">
      <c r="A38" s="31" t="s">
        <v>8</v>
      </c>
      <c r="B38" s="3" t="s">
        <v>47</v>
      </c>
      <c r="C38" s="3" t="s">
        <v>47</v>
      </c>
      <c r="D38" s="3" t="s">
        <v>47</v>
      </c>
      <c r="E38" s="3" t="s">
        <v>47</v>
      </c>
      <c r="F38" s="3" t="s">
        <v>47</v>
      </c>
      <c r="G38" s="3">
        <v>4</v>
      </c>
      <c r="H38" s="3">
        <v>4</v>
      </c>
      <c r="I38" s="3">
        <v>4</v>
      </c>
      <c r="J38" s="3">
        <v>4</v>
      </c>
      <c r="K38" s="3">
        <v>4</v>
      </c>
      <c r="L38" s="3">
        <v>4</v>
      </c>
      <c r="M38" s="3">
        <v>4</v>
      </c>
      <c r="N38" s="3">
        <v>4</v>
      </c>
      <c r="O38" s="3">
        <v>4</v>
      </c>
      <c r="P38" s="3">
        <v>4</v>
      </c>
      <c r="Q38" s="3">
        <v>4</v>
      </c>
      <c r="R38" s="3">
        <v>4</v>
      </c>
      <c r="S38" s="3" t="s">
        <v>47</v>
      </c>
      <c r="T38" s="3" t="s">
        <v>47</v>
      </c>
      <c r="U38" s="3" t="s">
        <v>47</v>
      </c>
      <c r="V38" s="3" t="s">
        <v>47</v>
      </c>
      <c r="W38" s="3" t="s">
        <v>47</v>
      </c>
      <c r="X38" s="3" t="s">
        <v>47</v>
      </c>
      <c r="Y38" s="3" t="s">
        <v>47</v>
      </c>
      <c r="Z38" s="3" t="s">
        <v>47</v>
      </c>
      <c r="AA38" s="33" t="s">
        <v>47</v>
      </c>
      <c r="AB38" s="3" t="s">
        <v>47</v>
      </c>
      <c r="AC38" s="3" t="s">
        <v>47</v>
      </c>
      <c r="AD38" s="33" t="s">
        <v>47</v>
      </c>
      <c r="AE38" s="33" t="s">
        <v>47</v>
      </c>
      <c r="AF38" s="33" t="s">
        <v>47</v>
      </c>
      <c r="AG38" s="5" t="s">
        <v>47</v>
      </c>
      <c r="AH38" s="5" t="s">
        <v>47</v>
      </c>
      <c r="AI38" s="5" t="s">
        <v>47</v>
      </c>
      <c r="AJ38" s="5" t="s">
        <v>47</v>
      </c>
      <c r="AK38" s="5" t="s">
        <v>47</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16" customFormat="1">
      <c r="A41" s="29" t="s">
        <v>33</v>
      </c>
      <c r="B41" s="1">
        <v>95.79</v>
      </c>
      <c r="C41" s="1">
        <v>95.34</v>
      </c>
      <c r="D41" s="1">
        <v>95.4</v>
      </c>
      <c r="E41" s="1">
        <v>95.43</v>
      </c>
      <c r="F41" s="1">
        <v>95.59</v>
      </c>
      <c r="G41" s="1">
        <v>95.56</v>
      </c>
      <c r="H41" s="1">
        <v>96.9</v>
      </c>
      <c r="I41" s="1">
        <v>99.09</v>
      </c>
      <c r="J41" s="1">
        <v>99.9</v>
      </c>
      <c r="K41" s="1">
        <v>98.62</v>
      </c>
      <c r="L41" s="1">
        <v>98.51</v>
      </c>
      <c r="M41" s="1">
        <v>99.12</v>
      </c>
      <c r="N41" s="1">
        <v>100.59</v>
      </c>
      <c r="O41" s="1">
        <v>103.36</v>
      </c>
      <c r="P41" s="1">
        <v>105.77</v>
      </c>
      <c r="Q41" s="1">
        <v>106.94</v>
      </c>
      <c r="R41" s="1">
        <v>107.94</v>
      </c>
      <c r="S41" s="1">
        <v>108.11</v>
      </c>
      <c r="T41" s="1">
        <v>107.86</v>
      </c>
      <c r="U41" s="1">
        <v>107.51</v>
      </c>
      <c r="V41" s="1">
        <v>107.72</v>
      </c>
      <c r="W41" s="1">
        <v>107.89</v>
      </c>
      <c r="X41" s="3">
        <v>108.79</v>
      </c>
      <c r="Y41" s="3">
        <v>109.333</v>
      </c>
      <c r="Z41" s="3">
        <v>109.8787102582958</v>
      </c>
      <c r="AA41" s="3">
        <v>110.42714430251175</v>
      </c>
      <c r="AB41" s="3">
        <v>110.97831572779224</v>
      </c>
      <c r="AC41" s="3">
        <v>111.5322381971386</v>
      </c>
      <c r="AD41" s="3">
        <v>112.0889254417479</v>
      </c>
      <c r="AE41" s="3">
        <v>112.64839126135328</v>
      </c>
      <c r="AF41" s="3">
        <v>113</v>
      </c>
      <c r="AG41" s="18">
        <v>113.4</v>
      </c>
      <c r="AH41" s="18">
        <v>113.8</v>
      </c>
      <c r="AI41" s="18">
        <v>114.2</v>
      </c>
      <c r="AJ41" s="18">
        <v>114.6</v>
      </c>
      <c r="AK41" s="18">
        <v>114.9</v>
      </c>
      <c r="AL41" s="15"/>
      <c r="AM41" s="15"/>
      <c r="AN41" s="15"/>
      <c r="AO41" s="15"/>
      <c r="AP41" s="15"/>
      <c r="AQ41" s="15"/>
      <c r="AR41" s="15"/>
      <c r="AS41" s="15"/>
      <c r="AT41" s="15"/>
      <c r="AU41" s="15"/>
      <c r="AV41" s="15"/>
      <c r="AW41" s="15"/>
      <c r="AX41" s="15"/>
    </row>
    <row r="42" spans="1:51" s="16" customFormat="1">
      <c r="A42" s="29" t="s">
        <v>32</v>
      </c>
      <c r="B42" s="1">
        <v>379.13</v>
      </c>
      <c r="C42" s="1">
        <v>374.78</v>
      </c>
      <c r="D42" s="1">
        <v>370.43</v>
      </c>
      <c r="E42" s="1">
        <v>366.08</v>
      </c>
      <c r="F42" s="1">
        <v>361.73</v>
      </c>
      <c r="G42" s="1">
        <v>357.38</v>
      </c>
      <c r="H42" s="1">
        <v>353.03</v>
      </c>
      <c r="I42" s="1">
        <v>348.68</v>
      </c>
      <c r="J42" s="1">
        <v>345.58600000000001</v>
      </c>
      <c r="K42" s="1">
        <v>342.49200000000002</v>
      </c>
      <c r="L42" s="1">
        <v>339.39800000000002</v>
      </c>
      <c r="M42" s="1">
        <v>336.30399999999997</v>
      </c>
      <c r="N42" s="1">
        <v>333.21</v>
      </c>
      <c r="O42" s="1">
        <v>330.11399999999998</v>
      </c>
      <c r="P42" s="1">
        <v>327.01799999999997</v>
      </c>
      <c r="Q42" s="1">
        <v>323.92200000000003</v>
      </c>
      <c r="R42" s="1">
        <v>320.82600000000002</v>
      </c>
      <c r="S42" s="1">
        <v>317.73</v>
      </c>
      <c r="T42" s="1">
        <v>312.26600000000002</v>
      </c>
      <c r="U42" s="1">
        <v>306.80200000000002</v>
      </c>
      <c r="V42" s="1">
        <v>301.33800000000002</v>
      </c>
      <c r="W42" s="1">
        <v>295.87400000000002</v>
      </c>
      <c r="X42" s="1">
        <v>290.41000000000003</v>
      </c>
      <c r="Y42" s="1">
        <v>286.43960000000004</v>
      </c>
      <c r="Z42" s="1">
        <v>282.52348213959579</v>
      </c>
      <c r="AA42" s="1">
        <v>278.66090428935973</v>
      </c>
      <c r="AB42" s="1">
        <v>274.85113446603935</v>
      </c>
      <c r="AC42" s="1">
        <v>271.09345069384153</v>
      </c>
      <c r="AD42" s="1">
        <v>267.38714086761371</v>
      </c>
      <c r="AE42" s="1">
        <v>263.7315026178951</v>
      </c>
      <c r="AF42" s="1">
        <v>260.12584317781352</v>
      </c>
      <c r="AG42" s="2">
        <v>256.5</v>
      </c>
      <c r="AH42" s="2">
        <v>253</v>
      </c>
      <c r="AI42" s="2">
        <v>251.6</v>
      </c>
      <c r="AJ42" s="2">
        <v>250.3</v>
      </c>
      <c r="AK42" s="2">
        <v>249.2</v>
      </c>
      <c r="AL42" s="15"/>
      <c r="AM42" s="15"/>
      <c r="AN42" s="15"/>
      <c r="AO42" s="15"/>
      <c r="AP42" s="15"/>
      <c r="AQ42" s="15"/>
      <c r="AR42" s="15"/>
      <c r="AS42" s="15"/>
      <c r="AT42" s="15"/>
      <c r="AU42" s="15"/>
      <c r="AV42" s="15"/>
      <c r="AW42" s="15"/>
      <c r="AX42" s="15"/>
    </row>
    <row r="43" spans="1:51" s="16" customFormat="1">
      <c r="A43" s="29" t="s">
        <v>34</v>
      </c>
      <c r="B43" s="1">
        <v>5.3428190000000004</v>
      </c>
      <c r="C43" s="1">
        <v>6.2449009999999996</v>
      </c>
      <c r="D43" s="1">
        <v>6.9599660000000005</v>
      </c>
      <c r="E43" s="1">
        <v>7.2569930000000005</v>
      </c>
      <c r="F43" s="1">
        <v>7.499015</v>
      </c>
      <c r="G43" s="1">
        <v>8.0784009999999995</v>
      </c>
      <c r="H43" s="1">
        <v>8.9694819999999993</v>
      </c>
      <c r="I43" s="1">
        <v>10.087916999999999</v>
      </c>
      <c r="J43" s="1">
        <v>8.7237929999999988</v>
      </c>
      <c r="K43" s="1">
        <v>9.2078369999999996</v>
      </c>
      <c r="L43" s="1">
        <v>9.8458950000000005</v>
      </c>
      <c r="M43" s="1">
        <v>12.434797</v>
      </c>
      <c r="N43" s="1">
        <v>11.598720999999999</v>
      </c>
      <c r="O43" s="1">
        <v>12.849167999999999</v>
      </c>
      <c r="P43" s="1">
        <v>12.874836999999999</v>
      </c>
      <c r="Q43" s="1">
        <v>9.8018909999999995</v>
      </c>
      <c r="R43" s="1">
        <v>10.230930000000001</v>
      </c>
      <c r="S43" s="1">
        <v>12.515471</v>
      </c>
      <c r="T43" s="1">
        <v>14.297632999999999</v>
      </c>
      <c r="U43" s="1">
        <v>11.070673000000001</v>
      </c>
      <c r="V43" s="1">
        <v>12.860168999999999</v>
      </c>
      <c r="W43" s="1">
        <v>21.631633000000001</v>
      </c>
      <c r="X43" s="1">
        <v>22.6349242</v>
      </c>
      <c r="Y43" s="1">
        <v>23.684748790798441</v>
      </c>
      <c r="Z43" s="1">
        <v>24.783265025611538</v>
      </c>
      <c r="AA43" s="1">
        <v>25.932731259042171</v>
      </c>
      <c r="AB43" s="1">
        <v>27.135510589856537</v>
      </c>
      <c r="AC43" s="1">
        <v>28.394075719096197</v>
      </c>
      <c r="AD43" s="1">
        <v>29.711014033512999</v>
      </c>
      <c r="AE43" s="1">
        <v>31.089032924777477</v>
      </c>
      <c r="AF43" s="1">
        <v>32.530965355396077</v>
      </c>
      <c r="AG43" s="2">
        <v>34</v>
      </c>
      <c r="AH43" s="2">
        <v>35.6</v>
      </c>
      <c r="AI43" s="2">
        <v>37.299999999999997</v>
      </c>
      <c r="AJ43" s="2">
        <v>39.1</v>
      </c>
      <c r="AK43" s="2">
        <v>41</v>
      </c>
      <c r="AL43" s="15"/>
      <c r="AM43" s="15"/>
      <c r="AN43" s="15"/>
      <c r="AO43" s="15"/>
      <c r="AP43" s="15"/>
      <c r="AQ43" s="15"/>
      <c r="AR43" s="15"/>
      <c r="AS43" s="15"/>
      <c r="AT43" s="15"/>
      <c r="AU43" s="15"/>
      <c r="AV43" s="15"/>
      <c r="AW43" s="15"/>
      <c r="AX43" s="15"/>
    </row>
    <row r="44" spans="1:51" s="16" customFormat="1">
      <c r="A44" s="29" t="s">
        <v>35</v>
      </c>
      <c r="B44" s="1">
        <v>0.12657775646202168</v>
      </c>
      <c r="C44" s="1">
        <v>0.14620875621481935</v>
      </c>
      <c r="D44" s="1">
        <v>0.16096950556587164</v>
      </c>
      <c r="E44" s="1">
        <v>0.16571008220205324</v>
      </c>
      <c r="F44" s="1">
        <v>0.1690051220912511</v>
      </c>
      <c r="G44" s="1">
        <v>0.17967999731316336</v>
      </c>
      <c r="H44" s="1">
        <v>0.19696076598227447</v>
      </c>
      <c r="I44" s="1">
        <v>0.21884837600716528</v>
      </c>
      <c r="J44" s="1">
        <v>0.18709346578366634</v>
      </c>
      <c r="K44" s="1">
        <v>0.19532868111349502</v>
      </c>
      <c r="L44" s="1">
        <v>0.20673841289809486</v>
      </c>
      <c r="M44" s="1">
        <v>0.25866108057778864</v>
      </c>
      <c r="N44" s="1">
        <v>0.23923464605270664</v>
      </c>
      <c r="O44" s="1">
        <v>0.26305210894035053</v>
      </c>
      <c r="P44" s="1">
        <v>0.26183489383482567</v>
      </c>
      <c r="Q44" s="1">
        <v>0.19809903250929795</v>
      </c>
      <c r="R44" s="1">
        <v>0.20543751502238225</v>
      </c>
      <c r="S44" s="1">
        <v>0.24953140105402566</v>
      </c>
      <c r="T44" s="1">
        <v>0.28282444627306325</v>
      </c>
      <c r="U44" s="1">
        <v>0.21712943544247798</v>
      </c>
      <c r="V44" s="1">
        <v>0.24996345838831746</v>
      </c>
      <c r="W44" s="1">
        <v>0.41660036165808062</v>
      </c>
      <c r="X44" s="1">
        <v>0.43433693321861805</v>
      </c>
      <c r="Y44" s="1">
        <v>0.45282863127369333</v>
      </c>
      <c r="Z44" s="1">
        <v>0.47210760499152682</v>
      </c>
      <c r="AA44" s="1">
        <v>0.49220737227660338</v>
      </c>
      <c r="AB44" s="1">
        <v>0.51316287804299809</v>
      </c>
      <c r="AC44" s="1">
        <v>0.53501055496866312</v>
      </c>
      <c r="AD44" s="1">
        <v>0.55778838683630017</v>
      </c>
      <c r="AE44" s="1">
        <v>0.58153597457094197</v>
      </c>
      <c r="AF44" s="1">
        <v>0.60629460508905431</v>
      </c>
      <c r="AG44" s="2">
        <v>0.60629460508905431</v>
      </c>
      <c r="AH44" s="2">
        <v>0.7</v>
      </c>
      <c r="AI44" s="2">
        <v>0.7</v>
      </c>
      <c r="AJ44" s="2">
        <v>0.7</v>
      </c>
      <c r="AK44" s="2">
        <v>0.7</v>
      </c>
      <c r="AL44" s="15"/>
      <c r="AM44" s="15"/>
      <c r="AN44" s="15"/>
      <c r="AO44" s="15"/>
      <c r="AP44" s="15"/>
      <c r="AQ44" s="15"/>
      <c r="AR44" s="15"/>
      <c r="AS44" s="15"/>
      <c r="AT44" s="15"/>
      <c r="AU44" s="15"/>
      <c r="AV44" s="15"/>
      <c r="AW44" s="15"/>
      <c r="AX44" s="15"/>
    </row>
    <row r="45" spans="1:51">
      <c r="A45" s="29" t="s">
        <v>36</v>
      </c>
      <c r="B45" s="3">
        <v>38.2966499328613</v>
      </c>
      <c r="C45" s="3">
        <v>39.169864654541001</v>
      </c>
      <c r="D45" s="3">
        <v>40.033897399902301</v>
      </c>
      <c r="E45" s="3">
        <v>40.885696411132798</v>
      </c>
      <c r="F45" s="3">
        <v>41.722202301025398</v>
      </c>
      <c r="G45" s="3">
        <v>42.540348052978501</v>
      </c>
      <c r="H45" s="3">
        <v>43.337085723877003</v>
      </c>
      <c r="I45" s="3">
        <v>44.110866546630902</v>
      </c>
      <c r="J45" s="3">
        <v>44.866241455078097</v>
      </c>
      <c r="K45" s="3">
        <v>47</v>
      </c>
      <c r="L45" s="3">
        <v>46.3460083007813</v>
      </c>
      <c r="M45" s="3">
        <v>47.082530975341797</v>
      </c>
      <c r="N45" s="3">
        <v>47.824893951416001</v>
      </c>
      <c r="O45" s="3">
        <v>48.5791625976563</v>
      </c>
      <c r="P45" s="3">
        <v>49.351398468017599</v>
      </c>
      <c r="Q45" s="3">
        <v>50.146156311035099</v>
      </c>
      <c r="R45" s="3">
        <v>50.961944580078097</v>
      </c>
      <c r="S45" s="3">
        <v>48.8</v>
      </c>
      <c r="T45" s="3">
        <v>52.644580841064403</v>
      </c>
      <c r="U45" s="3">
        <v>53.505424499511697</v>
      </c>
      <c r="V45" s="3">
        <v>54.375282287597699</v>
      </c>
      <c r="W45" s="3">
        <v>52</v>
      </c>
      <c r="X45" s="3">
        <v>60.5</v>
      </c>
      <c r="Y45" s="3">
        <v>57.009384155273402</v>
      </c>
      <c r="Z45" s="1">
        <v>57.775182723998988</v>
      </c>
      <c r="AA45" s="1">
        <v>58.551268150871735</v>
      </c>
      <c r="AB45" s="1">
        <v>59.337778617725426</v>
      </c>
      <c r="AC45" s="1">
        <v>60.134854162569852</v>
      </c>
      <c r="AD45" s="1">
        <v>60.942636704524539</v>
      </c>
      <c r="AE45" s="1">
        <v>61.761270069087402</v>
      </c>
      <c r="AF45" s="1">
        <v>62.590900013742868</v>
      </c>
      <c r="AG45" s="2">
        <v>63.8</v>
      </c>
      <c r="AH45" s="2">
        <v>65.2</v>
      </c>
      <c r="AI45" s="2">
        <v>66.599999999999994</v>
      </c>
      <c r="AJ45" s="2">
        <v>68.099999999999994</v>
      </c>
      <c r="AK45" s="2">
        <v>70</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Myanmar</v>
      </c>
      <c r="C49" s="113"/>
      <c r="D49" s="114" t="s">
        <v>55</v>
      </c>
      <c r="E49" s="113"/>
      <c r="F49" s="114" t="s">
        <v>59</v>
      </c>
      <c r="G49" s="113"/>
      <c r="H49" s="114" t="s">
        <v>70</v>
      </c>
      <c r="I49" s="113"/>
      <c r="J49" s="114" t="s">
        <v>58</v>
      </c>
      <c r="K49" s="113"/>
      <c r="L49" s="114" t="s">
        <v>50</v>
      </c>
      <c r="M49" s="113"/>
      <c r="N49" s="114" t="s">
        <v>41</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-1.3</v>
      </c>
      <c r="C50" s="116">
        <v>-1.3</v>
      </c>
      <c r="D50" s="115">
        <v>0.4</v>
      </c>
      <c r="E50" s="116">
        <v>0.4</v>
      </c>
      <c r="F50" s="115">
        <v>4.5</v>
      </c>
      <c r="G50" s="116">
        <v>4.5</v>
      </c>
      <c r="H50" s="115">
        <v>6.3</v>
      </c>
      <c r="I50" s="116">
        <v>6.3</v>
      </c>
      <c r="J50" s="115">
        <v>5</v>
      </c>
      <c r="K50" s="116">
        <v>5</v>
      </c>
      <c r="L50" s="115">
        <v>2.9</v>
      </c>
      <c r="M50" s="116">
        <v>2.9</v>
      </c>
      <c r="N50" s="115">
        <v>3.4</v>
      </c>
      <c r="O50" s="116">
        <v>3.4</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12.7</v>
      </c>
      <c r="C51" s="116">
        <v>12.7</v>
      </c>
      <c r="D51" s="124">
        <v>1.7</v>
      </c>
      <c r="E51" s="116">
        <v>1.7</v>
      </c>
      <c r="F51" s="115">
        <v>5.7</v>
      </c>
      <c r="G51" s="116">
        <v>5.7</v>
      </c>
      <c r="H51" s="115">
        <v>6.4</v>
      </c>
      <c r="I51" s="116">
        <v>6.4</v>
      </c>
      <c r="J51" s="115">
        <v>1.7</v>
      </c>
      <c r="K51" s="116">
        <v>1.7</v>
      </c>
      <c r="L51" s="115">
        <v>1.6</v>
      </c>
      <c r="M51" s="116">
        <v>1.6</v>
      </c>
      <c r="N51" s="115">
        <v>2.9</v>
      </c>
      <c r="O51" s="116">
        <v>2.9</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20" t="s">
        <v>47</v>
      </c>
      <c r="C52" s="120" t="s">
        <v>47</v>
      </c>
      <c r="D52" s="120">
        <v>1.4</v>
      </c>
      <c r="E52" s="120">
        <v>1.4</v>
      </c>
      <c r="F52" s="120" t="s">
        <v>47</v>
      </c>
      <c r="G52" s="120" t="s">
        <v>47</v>
      </c>
      <c r="H52" s="120" t="s">
        <v>47</v>
      </c>
      <c r="I52" s="120" t="s">
        <v>47</v>
      </c>
      <c r="J52" s="115">
        <v>5.2</v>
      </c>
      <c r="K52" s="116">
        <v>5.2</v>
      </c>
      <c r="L52" s="115">
        <v>4</v>
      </c>
      <c r="M52" s="116">
        <v>4</v>
      </c>
      <c r="N52" s="120">
        <v>6</v>
      </c>
      <c r="O52" s="120">
        <v>6</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9">
        <v>5203</v>
      </c>
      <c r="C53" s="119">
        <v>5203</v>
      </c>
      <c r="D53" s="119">
        <v>23401</v>
      </c>
      <c r="E53" s="119">
        <v>23401</v>
      </c>
      <c r="F53" s="119">
        <v>10123</v>
      </c>
      <c r="G53" s="119">
        <v>10123</v>
      </c>
      <c r="H53" s="119">
        <v>9416</v>
      </c>
      <c r="I53" s="119">
        <v>9416</v>
      </c>
      <c r="J53" s="117">
        <v>25015</v>
      </c>
      <c r="K53" s="118">
        <v>25015</v>
      </c>
      <c r="L53" s="117">
        <v>39030</v>
      </c>
      <c r="M53" s="118">
        <v>39030</v>
      </c>
      <c r="N53" s="119">
        <v>16861</v>
      </c>
      <c r="O53" s="119">
        <v>16861</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3">
        <v>68</v>
      </c>
      <c r="C54" s="123">
        <v>68</v>
      </c>
      <c r="D54" s="123">
        <v>548.9</v>
      </c>
      <c r="E54" s="123">
        <v>548.9</v>
      </c>
      <c r="F54" s="123">
        <v>3937</v>
      </c>
      <c r="G54" s="123">
        <v>3937</v>
      </c>
      <c r="H54" s="123">
        <v>455.2</v>
      </c>
      <c r="I54" s="123">
        <v>455.2</v>
      </c>
      <c r="J54" s="121">
        <v>18532.599999999999</v>
      </c>
      <c r="K54" s="122">
        <v>18532.599999999999</v>
      </c>
      <c r="L54" s="121">
        <v>445.5</v>
      </c>
      <c r="M54" s="122">
        <v>445.5</v>
      </c>
      <c r="N54" s="123">
        <v>1475.7</v>
      </c>
      <c r="O54" s="123">
        <v>1475.7</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20">
        <v>20</v>
      </c>
      <c r="C55" s="120">
        <v>20</v>
      </c>
      <c r="D55" s="120">
        <v>35</v>
      </c>
      <c r="E55" s="120">
        <v>35</v>
      </c>
      <c r="F55" s="120">
        <v>39</v>
      </c>
      <c r="G55" s="120">
        <v>39</v>
      </c>
      <c r="H55" s="115">
        <v>24</v>
      </c>
      <c r="I55" s="116">
        <v>24</v>
      </c>
      <c r="J55" s="115">
        <v>42</v>
      </c>
      <c r="K55" s="116">
        <v>42</v>
      </c>
      <c r="L55" s="115">
        <v>50</v>
      </c>
      <c r="M55" s="116">
        <v>50</v>
      </c>
      <c r="N55" s="120">
        <v>34</v>
      </c>
      <c r="O55" s="120">
        <v>34</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s>
  <pageMargins left="0.7" right="0.7" top="0.75" bottom="0.75" header="0.3" footer="0.3"/>
  <pageSetup paperSize="9" scale="44" orientation="landscape"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Y125"/>
  <sheetViews>
    <sheetView workbookViewId="0">
      <pane xSplit="1" ySplit="2" topLeftCell="B3" activePane="bottomRight" state="frozen"/>
      <selection pane="topRight" activeCell="B1" sqref="B1"/>
      <selection pane="bottomLeft" activeCell="A3" sqref="A3"/>
      <selection pane="bottomRight" activeCell="AJ18" sqref="AJ18"/>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40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1">
        <v>3.5722</v>
      </c>
      <c r="C5" s="1">
        <v>3.62</v>
      </c>
      <c r="D5" s="1">
        <v>3.6734</v>
      </c>
      <c r="E5" s="1">
        <v>3.7320000000000002</v>
      </c>
      <c r="F5" s="1">
        <v>3.7812999999999999</v>
      </c>
      <c r="G5" s="1">
        <v>3.8149999999999999</v>
      </c>
      <c r="H5" s="1">
        <v>3.8351000000000002</v>
      </c>
      <c r="I5" s="1">
        <v>3.8576999999999999</v>
      </c>
      <c r="J5" s="1">
        <v>3.8805000000000001</v>
      </c>
      <c r="K5" s="1">
        <v>3.9485000000000001</v>
      </c>
      <c r="L5" s="1">
        <v>4.0271999999999997</v>
      </c>
      <c r="M5" s="1">
        <v>4.0875000000000004</v>
      </c>
      <c r="N5" s="1">
        <v>4.1338999999999997</v>
      </c>
      <c r="O5" s="1">
        <v>4.1845999999999997</v>
      </c>
      <c r="P5" s="1">
        <v>4.2237999999999998</v>
      </c>
      <c r="Q5" s="1">
        <v>4.2598000000000003</v>
      </c>
      <c r="R5" s="1">
        <v>4.3026</v>
      </c>
      <c r="S5" s="1">
        <v>4.3506999999999998</v>
      </c>
      <c r="T5" s="1">
        <v>4.3840000000000003</v>
      </c>
      <c r="U5" s="1">
        <v>4.4081000000000001</v>
      </c>
      <c r="V5" s="1">
        <v>4.4420999999999999</v>
      </c>
      <c r="W5" s="1">
        <v>4.5096999999999996</v>
      </c>
      <c r="X5" s="1">
        <v>4.5956999999999999</v>
      </c>
      <c r="Y5" s="1">
        <v>4.6932</v>
      </c>
      <c r="Z5" s="1">
        <v>4.7401400000000002</v>
      </c>
      <c r="AA5" s="1">
        <v>4.7875494800136371</v>
      </c>
      <c r="AB5" s="1">
        <v>4.8354331356413196</v>
      </c>
      <c r="AC5" s="1">
        <v>4.8837957094474653</v>
      </c>
      <c r="AD5" s="1">
        <v>4.93264199143022</v>
      </c>
      <c r="AE5" s="1">
        <v>4.9819768194958751</v>
      </c>
      <c r="AF5" s="1">
        <v>5.0318050799380334</v>
      </c>
      <c r="AG5" s="2">
        <v>5.0999999999999996</v>
      </c>
      <c r="AH5" s="2">
        <v>5.0999999999999996</v>
      </c>
      <c r="AI5" s="2">
        <v>5.2</v>
      </c>
      <c r="AJ5" s="2">
        <v>5.2</v>
      </c>
      <c r="AK5" s="2">
        <v>5.2</v>
      </c>
      <c r="AL5" s="15"/>
      <c r="AM5" s="15"/>
      <c r="AN5" s="15"/>
      <c r="AO5" s="15"/>
      <c r="AP5" s="15"/>
      <c r="AQ5" s="15"/>
      <c r="AR5" s="15"/>
      <c r="AS5" s="15"/>
      <c r="AT5" s="15"/>
      <c r="AU5" s="15"/>
      <c r="AV5" s="15"/>
      <c r="AW5" s="15"/>
      <c r="AX5" s="15"/>
    </row>
    <row r="6" spans="1:51" s="16" customFormat="1">
      <c r="A6" s="30" t="s">
        <v>20</v>
      </c>
      <c r="B6" s="1">
        <v>16.53</v>
      </c>
      <c r="C6" s="1">
        <v>15.95</v>
      </c>
      <c r="D6" s="1">
        <v>15.77</v>
      </c>
      <c r="E6" s="1">
        <v>15.34</v>
      </c>
      <c r="F6" s="1">
        <v>15.23</v>
      </c>
      <c r="G6" s="1">
        <v>14.51</v>
      </c>
      <c r="H6" s="1">
        <v>14.87</v>
      </c>
      <c r="I6" s="1">
        <v>14.66</v>
      </c>
      <c r="J6" s="1">
        <v>14.36</v>
      </c>
      <c r="K6" s="1">
        <v>13.67</v>
      </c>
      <c r="L6" s="1">
        <v>13.94</v>
      </c>
      <c r="M6" s="1">
        <v>14.2</v>
      </c>
      <c r="N6" s="1">
        <v>13.96</v>
      </c>
      <c r="O6" s="1">
        <v>14.14</v>
      </c>
      <c r="P6" s="1">
        <v>15.15</v>
      </c>
      <c r="Q6" s="1">
        <v>15.1</v>
      </c>
      <c r="R6" s="1">
        <v>14.53</v>
      </c>
      <c r="S6" s="1">
        <v>14.68</v>
      </c>
      <c r="T6" s="1">
        <v>14</v>
      </c>
      <c r="U6" s="1">
        <v>13.87</v>
      </c>
      <c r="V6" s="1">
        <v>13.2</v>
      </c>
      <c r="W6" s="1">
        <v>12.68</v>
      </c>
      <c r="X6" s="1">
        <v>13.27</v>
      </c>
      <c r="Y6" s="1">
        <v>12.65</v>
      </c>
      <c r="Z6" s="1">
        <v>12.4</v>
      </c>
      <c r="AA6" s="1">
        <v>12.154940711462451</v>
      </c>
      <c r="AB6" s="1">
        <v>11.914724491868332</v>
      </c>
      <c r="AC6" s="1">
        <v>11.679255628392674</v>
      </c>
      <c r="AD6" s="1">
        <v>11.448440299768313</v>
      </c>
      <c r="AE6" s="1">
        <v>11.222186538903326</v>
      </c>
      <c r="AF6" s="1">
        <v>11.000404196237252</v>
      </c>
      <c r="AG6" s="2">
        <v>10.8</v>
      </c>
      <c r="AH6" s="2">
        <v>10.6</v>
      </c>
      <c r="AI6" s="2">
        <v>10.4</v>
      </c>
      <c r="AJ6" s="2">
        <v>10.199999999999999</v>
      </c>
      <c r="AK6" s="2">
        <v>10.1</v>
      </c>
      <c r="AL6" s="15"/>
      <c r="AM6" s="15"/>
      <c r="AN6" s="15"/>
      <c r="AO6" s="15"/>
      <c r="AP6" s="15"/>
      <c r="AQ6" s="15"/>
      <c r="AR6" s="15"/>
      <c r="AS6" s="15"/>
      <c r="AT6" s="15"/>
      <c r="AU6" s="15"/>
      <c r="AV6" s="15"/>
      <c r="AW6" s="15"/>
      <c r="AX6" s="15"/>
    </row>
    <row r="7" spans="1:51" s="20" customFormat="1">
      <c r="A7" s="31" t="s">
        <v>21</v>
      </c>
      <c r="B7" s="1">
        <v>7.6</v>
      </c>
      <c r="C7" s="1">
        <v>7.48</v>
      </c>
      <c r="D7" s="1">
        <v>7.49</v>
      </c>
      <c r="E7" s="1">
        <v>7.57</v>
      </c>
      <c r="F7" s="1">
        <v>7.26</v>
      </c>
      <c r="G7" s="1">
        <v>6.87</v>
      </c>
      <c r="H7" s="1">
        <v>7.33</v>
      </c>
      <c r="I7" s="1">
        <v>6.91</v>
      </c>
      <c r="J7" s="1">
        <v>7.16</v>
      </c>
      <c r="K7" s="1">
        <v>7.1</v>
      </c>
      <c r="L7" s="1">
        <v>6.95</v>
      </c>
      <c r="M7" s="1">
        <v>6.95</v>
      </c>
      <c r="N7" s="1">
        <v>6.54</v>
      </c>
      <c r="O7" s="1">
        <v>6.75</v>
      </c>
      <c r="P7" s="1">
        <v>6.75</v>
      </c>
      <c r="Q7" s="1">
        <v>6.85</v>
      </c>
      <c r="R7" s="1">
        <v>6.73</v>
      </c>
      <c r="S7" s="1">
        <v>6.53</v>
      </c>
      <c r="T7" s="1">
        <v>6.86</v>
      </c>
      <c r="U7" s="1">
        <v>6.82</v>
      </c>
      <c r="V7" s="1">
        <v>6.65</v>
      </c>
      <c r="W7" s="1">
        <v>6.88</v>
      </c>
      <c r="X7" s="1">
        <v>6.87</v>
      </c>
      <c r="Y7" s="1">
        <v>6.64</v>
      </c>
      <c r="Z7" s="1">
        <v>6.6289999999999996</v>
      </c>
      <c r="AA7" s="1">
        <v>6.6180182228915658</v>
      </c>
      <c r="AB7" s="1">
        <v>6.6070546384861739</v>
      </c>
      <c r="AC7" s="1">
        <v>6.5961092166453081</v>
      </c>
      <c r="AD7" s="1">
        <v>6.5851819272803844</v>
      </c>
      <c r="AE7" s="1">
        <v>6.5742727403526615</v>
      </c>
      <c r="AF7" s="1">
        <v>6.5633816258731619</v>
      </c>
      <c r="AG7" s="2">
        <v>6.5</v>
      </c>
      <c r="AH7" s="2">
        <v>6.5</v>
      </c>
      <c r="AI7" s="2">
        <v>6.5</v>
      </c>
      <c r="AJ7" s="2">
        <v>6.5</v>
      </c>
      <c r="AK7" s="2">
        <v>6.4</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105</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44.796999999999997</v>
      </c>
      <c r="C10" s="1">
        <v>52.854999999999997</v>
      </c>
      <c r="D10" s="1">
        <v>62.186</v>
      </c>
      <c r="E10" s="1">
        <v>69.096000000000004</v>
      </c>
      <c r="F10" s="1">
        <v>68.875</v>
      </c>
      <c r="G10" s="1">
        <v>56.752000000000002</v>
      </c>
      <c r="H10" s="1">
        <v>58.860999999999997</v>
      </c>
      <c r="I10" s="1">
        <v>54.076999999999998</v>
      </c>
      <c r="J10" s="1">
        <v>53.082999999999998</v>
      </c>
      <c r="K10" s="1">
        <v>62.052</v>
      </c>
      <c r="L10" s="1">
        <v>82.540999999999997</v>
      </c>
      <c r="M10" s="1">
        <v>101.657</v>
      </c>
      <c r="N10" s="1">
        <v>113.562</v>
      </c>
      <c r="O10" s="1">
        <v>109.67</v>
      </c>
      <c r="P10" s="1">
        <v>134.422</v>
      </c>
      <c r="Q10" s="1">
        <v>134.19800000000001</v>
      </c>
      <c r="R10" s="1">
        <v>120.598</v>
      </c>
      <c r="S10" s="97">
        <v>145.4</v>
      </c>
      <c r="T10" s="99">
        <v>166.9</v>
      </c>
      <c r="U10" s="99">
        <v>175</v>
      </c>
      <c r="V10" s="99">
        <v>187.13900000000001</v>
      </c>
      <c r="W10" s="99">
        <v>200.15299999999999</v>
      </c>
      <c r="X10" s="99">
        <v>176.32599999999999</v>
      </c>
      <c r="Y10" s="99">
        <v>185.90100000000001</v>
      </c>
      <c r="Z10" s="99">
        <v>203.626</v>
      </c>
      <c r="AA10" s="99">
        <v>209.6</v>
      </c>
      <c r="AB10" s="99">
        <v>210.762</v>
      </c>
      <c r="AC10" s="99">
        <v>210.25700000000001</v>
      </c>
      <c r="AD10" s="99">
        <v>249.73599999999999</v>
      </c>
      <c r="AE10" s="99">
        <v>242.35</v>
      </c>
      <c r="AF10" s="99">
        <v>249.04</v>
      </c>
      <c r="AG10" s="99">
        <v>257.62599999999998</v>
      </c>
      <c r="AH10" s="99">
        <v>266.774</v>
      </c>
      <c r="AI10" s="99">
        <v>277.68799999999999</v>
      </c>
      <c r="AJ10" s="99">
        <v>288.50799999999998</v>
      </c>
      <c r="AK10" s="99">
        <v>301.286</v>
      </c>
      <c r="AL10" s="15"/>
      <c r="AM10" s="15"/>
      <c r="AN10" s="15"/>
      <c r="AO10" s="15"/>
      <c r="AP10" s="15"/>
      <c r="AQ10" s="15"/>
      <c r="AR10" s="15"/>
      <c r="AS10" s="15"/>
      <c r="AT10" s="15"/>
      <c r="AU10" s="15"/>
      <c r="AV10" s="15"/>
      <c r="AW10" s="15"/>
      <c r="AX10" s="15"/>
    </row>
    <row r="11" spans="1:51" s="16" customFormat="1">
      <c r="A11" s="31" t="s">
        <v>2</v>
      </c>
      <c r="B11" s="3">
        <v>4.8730000000000002</v>
      </c>
      <c r="C11" s="3">
        <v>6.6559999999999997</v>
      </c>
      <c r="D11" s="3">
        <v>4.3109999999999999</v>
      </c>
      <c r="E11" s="3">
        <v>3.8279999999999998</v>
      </c>
      <c r="F11" s="3">
        <v>2.9729999999999999</v>
      </c>
      <c r="G11" s="3">
        <v>0.73</v>
      </c>
      <c r="H11" s="3">
        <v>4.4870000000000001</v>
      </c>
      <c r="I11" s="3">
        <v>3.9609999999999999</v>
      </c>
      <c r="J11" s="3">
        <v>2.2250000000000001</v>
      </c>
      <c r="K11" s="3">
        <v>5.07</v>
      </c>
      <c r="L11" s="36">
        <v>4.5940000000000003</v>
      </c>
      <c r="M11" s="36">
        <v>4.4130000000000003</v>
      </c>
      <c r="N11" s="36">
        <v>2.5550000000000002</v>
      </c>
      <c r="O11" s="36">
        <v>2.7450000000000001</v>
      </c>
      <c r="P11" s="36">
        <v>3.9630000000000001</v>
      </c>
      <c r="Q11" s="36">
        <v>-0.40600000000000003</v>
      </c>
      <c r="R11" s="36">
        <v>0.32600000000000001</v>
      </c>
      <c r="S11" s="36">
        <v>1.768</v>
      </c>
      <c r="T11" s="36">
        <v>1.8220000000000001</v>
      </c>
      <c r="U11" s="36">
        <v>2.4790000000000001</v>
      </c>
      <c r="V11" s="36">
        <v>2.327</v>
      </c>
      <c r="W11" s="36">
        <v>3.766</v>
      </c>
      <c r="X11" s="36">
        <v>3.6360000000000001</v>
      </c>
      <c r="Y11" s="36">
        <v>3.9449999999999998</v>
      </c>
      <c r="Z11" s="36">
        <v>3.3460000000000001</v>
      </c>
      <c r="AA11" s="36">
        <v>3.4969999999999999</v>
      </c>
      <c r="AB11" s="36">
        <v>3.0790000000000002</v>
      </c>
      <c r="AC11" s="36">
        <v>-1.37</v>
      </c>
      <c r="AD11" s="36">
        <v>5.6280000000000001</v>
      </c>
      <c r="AE11" s="36">
        <v>2.3839999999999999</v>
      </c>
      <c r="AF11" s="36">
        <v>0.63300000000000001</v>
      </c>
      <c r="AG11" s="37">
        <v>0.9</v>
      </c>
      <c r="AH11" s="37">
        <v>2.2999999999999998</v>
      </c>
      <c r="AI11" s="37">
        <v>2.2000000000000002</v>
      </c>
      <c r="AJ11" s="37">
        <v>2.1</v>
      </c>
      <c r="AK11" s="37">
        <v>1.9</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13.321249999999999</v>
      </c>
      <c r="C14" s="1">
        <v>15.66193</v>
      </c>
      <c r="D14" s="1">
        <v>17.882900000000003</v>
      </c>
      <c r="E14" s="1">
        <v>18.9726</v>
      </c>
      <c r="F14" s="1">
        <v>18.5366</v>
      </c>
      <c r="G14" s="1">
        <v>16.480944464</v>
      </c>
      <c r="H14" s="1">
        <v>17.623188037999999</v>
      </c>
      <c r="I14" s="1">
        <v>18.455978352999999</v>
      </c>
      <c r="J14" s="1">
        <v>18.944877149</v>
      </c>
      <c r="K14" s="1">
        <v>20.718154363</v>
      </c>
      <c r="L14" s="1">
        <v>24.656016021999999</v>
      </c>
      <c r="M14" s="1">
        <v>29.849682306999998</v>
      </c>
      <c r="N14" s="1">
        <v>32.145679999999999</v>
      </c>
      <c r="O14" s="1">
        <v>32.296030000000002</v>
      </c>
      <c r="P14" s="1">
        <v>38.870739999999998</v>
      </c>
      <c r="Q14" s="1">
        <v>42.610050000000001</v>
      </c>
      <c r="R14" s="1">
        <v>35.426809999999996</v>
      </c>
      <c r="S14" s="1">
        <v>42.953965000000004</v>
      </c>
      <c r="T14" s="1">
        <v>50.955691000000002</v>
      </c>
      <c r="U14" s="1">
        <v>50.852168174684422</v>
      </c>
      <c r="V14" s="1">
        <v>55.007020974954209</v>
      </c>
      <c r="W14" s="1">
        <v>56.333268810662986</v>
      </c>
      <c r="X14" s="1">
        <v>49.784689412297979</v>
      </c>
      <c r="Y14" s="3">
        <v>50.322131532691735</v>
      </c>
      <c r="Z14" s="3">
        <v>56.986304614273415</v>
      </c>
      <c r="AA14" s="33">
        <v>59.071100322318522</v>
      </c>
      <c r="AB14" s="33">
        <v>58.214279832001978</v>
      </c>
      <c r="AC14" s="33">
        <v>46.216150491497757</v>
      </c>
      <c r="AD14" s="33">
        <v>56.657235818361862</v>
      </c>
      <c r="AE14" s="33">
        <v>60.190212509642848</v>
      </c>
      <c r="AF14" s="33">
        <v>59.1</v>
      </c>
      <c r="AG14" s="5">
        <v>59.8</v>
      </c>
      <c r="AH14" s="5">
        <v>63</v>
      </c>
      <c r="AI14" s="5">
        <v>65</v>
      </c>
      <c r="AJ14" s="5">
        <v>67.2</v>
      </c>
      <c r="AK14" s="5">
        <v>68.5</v>
      </c>
      <c r="AL14" s="15"/>
      <c r="AM14" s="15"/>
      <c r="AN14" s="15"/>
      <c r="AO14" s="15"/>
      <c r="AP14" s="15"/>
      <c r="AQ14" s="15"/>
      <c r="AR14" s="15"/>
      <c r="AS14" s="15"/>
      <c r="AT14" s="15"/>
      <c r="AU14" s="15"/>
      <c r="AV14" s="15"/>
      <c r="AW14" s="15"/>
      <c r="AX14" s="15"/>
    </row>
    <row r="15" spans="1:51" s="87" customFormat="1">
      <c r="A15" s="31" t="s">
        <v>11</v>
      </c>
      <c r="B15" s="3">
        <v>12.24451</v>
      </c>
      <c r="C15" s="3">
        <v>14.643040000000001</v>
      </c>
      <c r="D15" s="3">
        <v>17.248090000000001</v>
      </c>
      <c r="E15" s="3">
        <v>18.66771</v>
      </c>
      <c r="F15" s="3">
        <v>18.228999999999999</v>
      </c>
      <c r="G15" s="3">
        <v>15.797024353999999</v>
      </c>
      <c r="H15" s="3">
        <v>17.602086576000001</v>
      </c>
      <c r="I15" s="3">
        <v>17.362033264999997</v>
      </c>
      <c r="J15" s="3">
        <v>16.764811754</v>
      </c>
      <c r="K15" s="3">
        <v>19.045866173</v>
      </c>
      <c r="L15" s="3">
        <v>22.942033111000001</v>
      </c>
      <c r="M15" s="3">
        <v>29.055323520999998</v>
      </c>
      <c r="N15" s="3">
        <v>33.445550000000004</v>
      </c>
      <c r="O15" s="3">
        <v>33.097239999999999</v>
      </c>
      <c r="P15" s="3">
        <v>39.0657</v>
      </c>
      <c r="Q15" s="3">
        <v>43.566339999999997</v>
      </c>
      <c r="R15" s="3">
        <v>32.861609999999999</v>
      </c>
      <c r="S15" s="3">
        <v>40.842123000000001</v>
      </c>
      <c r="T15" s="3">
        <v>49.217296999999995</v>
      </c>
      <c r="U15" s="3">
        <v>49.626355944363908</v>
      </c>
      <c r="V15" s="3">
        <v>51.933398298972811</v>
      </c>
      <c r="W15" s="3">
        <v>54.700660896496565</v>
      </c>
      <c r="X15" s="3">
        <v>47.973639707805226</v>
      </c>
      <c r="Y15" s="3">
        <v>48.778127773620369</v>
      </c>
      <c r="Z15" s="3">
        <v>54.952779636329318</v>
      </c>
      <c r="AA15" s="33">
        <v>59.137524433348268</v>
      </c>
      <c r="AB15" s="33">
        <v>57.71160339290126</v>
      </c>
      <c r="AC15" s="33">
        <v>47.33283976503369</v>
      </c>
      <c r="AD15" s="33">
        <v>66.48606592162966</v>
      </c>
      <c r="AE15" s="33">
        <v>73.260348088892798</v>
      </c>
      <c r="AF15" s="33">
        <v>71.400000000000006</v>
      </c>
      <c r="AG15" s="5">
        <v>71.7</v>
      </c>
      <c r="AH15" s="5">
        <v>73.3</v>
      </c>
      <c r="AI15" s="5">
        <v>74.2</v>
      </c>
      <c r="AJ15" s="5">
        <v>75.400000000000006</v>
      </c>
      <c r="AK15" s="5">
        <v>76.5</v>
      </c>
      <c r="AL15" s="86"/>
      <c r="AM15" s="86"/>
      <c r="AN15" s="86"/>
      <c r="AO15" s="86"/>
      <c r="AP15" s="86"/>
      <c r="AQ15" s="86"/>
      <c r="AR15" s="86"/>
      <c r="AS15" s="86"/>
      <c r="AT15" s="86"/>
      <c r="AU15" s="86"/>
      <c r="AV15" s="86"/>
      <c r="AW15" s="86"/>
      <c r="AX15" s="86"/>
    </row>
    <row r="16" spans="1:51" s="16" customFormat="1">
      <c r="A16" s="29" t="s">
        <v>24</v>
      </c>
      <c r="B16" s="1">
        <f>+(B14*100)/B10</f>
        <v>29.736924347612565</v>
      </c>
      <c r="C16" s="1">
        <f t="shared" ref="C16:AF16" si="0">+(C14*100)/C10</f>
        <v>29.631879670797467</v>
      </c>
      <c r="D16" s="1">
        <f t="shared" si="0"/>
        <v>28.757115749525621</v>
      </c>
      <c r="E16" s="1">
        <f t="shared" si="0"/>
        <v>27.458318860715526</v>
      </c>
      <c r="F16" s="1">
        <f t="shared" si="0"/>
        <v>26.913393829401091</v>
      </c>
      <c r="G16" s="1">
        <f t="shared" si="0"/>
        <v>29.040288384550323</v>
      </c>
      <c r="H16" s="1">
        <f t="shared" si="0"/>
        <v>29.940347663138578</v>
      </c>
      <c r="I16" s="1">
        <f t="shared" si="0"/>
        <v>34.129072161917264</v>
      </c>
      <c r="J16" s="1">
        <f t="shared" si="0"/>
        <v>35.689160652186196</v>
      </c>
      <c r="K16" s="1">
        <f t="shared" si="0"/>
        <v>33.388374851737254</v>
      </c>
      <c r="L16" s="1">
        <f t="shared" si="0"/>
        <v>29.871234928096339</v>
      </c>
      <c r="M16" s="1">
        <f t="shared" si="0"/>
        <v>29.363135157441199</v>
      </c>
      <c r="N16" s="1">
        <f t="shared" si="0"/>
        <v>28.306722319085608</v>
      </c>
      <c r="O16" s="1">
        <f t="shared" si="0"/>
        <v>29.448372389896964</v>
      </c>
      <c r="P16" s="1">
        <f t="shared" si="0"/>
        <v>28.916948118611536</v>
      </c>
      <c r="Q16" s="1">
        <f t="shared" si="0"/>
        <v>31.751628191180195</v>
      </c>
      <c r="R16" s="1">
        <f t="shared" si="0"/>
        <v>29.375951508316884</v>
      </c>
      <c r="S16" s="1">
        <f t="shared" si="0"/>
        <v>29.541929160935354</v>
      </c>
      <c r="T16" s="1">
        <f t="shared" si="0"/>
        <v>30.530671659676457</v>
      </c>
      <c r="U16" s="1">
        <f t="shared" si="0"/>
        <v>29.058381814105385</v>
      </c>
      <c r="V16" s="1">
        <f t="shared" si="0"/>
        <v>29.393670466847748</v>
      </c>
      <c r="W16" s="1">
        <f t="shared" si="0"/>
        <v>28.145103401229552</v>
      </c>
      <c r="X16" s="1">
        <f t="shared" si="0"/>
        <v>28.234457432425156</v>
      </c>
      <c r="Y16" s="1">
        <f t="shared" si="0"/>
        <v>27.069317288606157</v>
      </c>
      <c r="Z16" s="1">
        <f t="shared" si="0"/>
        <v>27.985770291747325</v>
      </c>
      <c r="AA16" s="1">
        <f t="shared" si="0"/>
        <v>28.182776871335175</v>
      </c>
      <c r="AB16" s="1">
        <f t="shared" si="0"/>
        <v>27.62086136590181</v>
      </c>
      <c r="AC16" s="1">
        <f t="shared" si="0"/>
        <v>21.980790409592906</v>
      </c>
      <c r="AD16" s="1">
        <f t="shared" si="0"/>
        <v>22.686851642679414</v>
      </c>
      <c r="AE16" s="1">
        <f t="shared" si="0"/>
        <v>24.836068706268971</v>
      </c>
      <c r="AF16" s="1">
        <f t="shared" si="0"/>
        <v>23.731127529714104</v>
      </c>
      <c r="AG16" s="2">
        <f t="shared" ref="AG16:AH16" si="1">+(AG14*100)/AG10</f>
        <v>23.211942893962568</v>
      </c>
      <c r="AH16" s="2">
        <f t="shared" si="1"/>
        <v>23.615494763357749</v>
      </c>
      <c r="AI16" s="2">
        <f t="shared" ref="AI16:AJ16" si="2">+(AI14*100)/AI10</f>
        <v>23.407565325113076</v>
      </c>
      <c r="AJ16" s="2">
        <f t="shared" si="2"/>
        <v>23.292248395191816</v>
      </c>
      <c r="AK16" s="2">
        <f t="shared" ref="AK16" si="3">+(AK14*100)/AK10</f>
        <v>22.735872227717184</v>
      </c>
      <c r="AL16" s="15"/>
      <c r="AM16" s="15"/>
      <c r="AN16" s="15"/>
      <c r="AO16" s="15"/>
      <c r="AP16" s="15"/>
      <c r="AQ16" s="15"/>
      <c r="AR16" s="15"/>
      <c r="AS16" s="15"/>
      <c r="AT16" s="15"/>
      <c r="AU16" s="15"/>
      <c r="AV16" s="15"/>
      <c r="AW16" s="15"/>
      <c r="AX16" s="15"/>
    </row>
    <row r="17" spans="1:51" s="16" customFormat="1">
      <c r="A17" s="29" t="s">
        <v>25</v>
      </c>
      <c r="B17" s="1">
        <f>+(B15*100)/B10</f>
        <v>27.333325892358864</v>
      </c>
      <c r="C17" s="1">
        <f t="shared" ref="C17:AF17" si="4">+(C15*100)/C10</f>
        <v>27.704171790748276</v>
      </c>
      <c r="D17" s="1">
        <f t="shared" si="4"/>
        <v>27.736291126620142</v>
      </c>
      <c r="E17" s="1">
        <f t="shared" si="4"/>
        <v>27.017063216394579</v>
      </c>
      <c r="F17" s="1">
        <f t="shared" si="4"/>
        <v>26.466787658802176</v>
      </c>
      <c r="G17" s="1">
        <f t="shared" si="4"/>
        <v>27.835185286862135</v>
      </c>
      <c r="H17" s="1">
        <f t="shared" si="4"/>
        <v>29.904498013965107</v>
      </c>
      <c r="I17" s="1">
        <f t="shared" si="4"/>
        <v>32.106132487009262</v>
      </c>
      <c r="J17" s="1">
        <f t="shared" si="4"/>
        <v>31.582261277621839</v>
      </c>
      <c r="K17" s="1">
        <f t="shared" si="4"/>
        <v>30.693396140333913</v>
      </c>
      <c r="L17" s="1">
        <f t="shared" si="4"/>
        <v>27.794711853503109</v>
      </c>
      <c r="M17" s="1">
        <f t="shared" si="4"/>
        <v>28.581724348544618</v>
      </c>
      <c r="N17" s="1">
        <f t="shared" si="4"/>
        <v>29.451356967999864</v>
      </c>
      <c r="O17" s="1">
        <f t="shared" si="4"/>
        <v>30.178936810431296</v>
      </c>
      <c r="P17" s="1">
        <f t="shared" si="4"/>
        <v>29.061983901444705</v>
      </c>
      <c r="Q17" s="1">
        <f t="shared" si="4"/>
        <v>32.464224504090971</v>
      </c>
      <c r="R17" s="1">
        <f t="shared" si="4"/>
        <v>27.24888472445646</v>
      </c>
      <c r="S17" s="1">
        <f t="shared" si="4"/>
        <v>28.089493122420908</v>
      </c>
      <c r="T17" s="1">
        <f t="shared" si="4"/>
        <v>29.489093469143199</v>
      </c>
      <c r="U17" s="1">
        <f t="shared" si="4"/>
        <v>28.35791768249366</v>
      </c>
      <c r="V17" s="1">
        <f t="shared" si="4"/>
        <v>27.751242818959604</v>
      </c>
      <c r="W17" s="1">
        <f t="shared" si="4"/>
        <v>27.329423439317207</v>
      </c>
      <c r="X17" s="1">
        <f t="shared" si="4"/>
        <v>27.207354393456001</v>
      </c>
      <c r="Y17" s="1">
        <f t="shared" si="4"/>
        <v>26.238765672922884</v>
      </c>
      <c r="Z17" s="1">
        <f t="shared" si="4"/>
        <v>26.987113451292721</v>
      </c>
      <c r="AA17" s="1">
        <f t="shared" si="4"/>
        <v>28.214467764002038</v>
      </c>
      <c r="AB17" s="1">
        <f t="shared" si="4"/>
        <v>27.382357062896187</v>
      </c>
      <c r="AC17" s="1">
        <f t="shared" si="4"/>
        <v>22.51189723292622</v>
      </c>
      <c r="AD17" s="1">
        <f t="shared" si="4"/>
        <v>26.62253977064967</v>
      </c>
      <c r="AE17" s="1">
        <f t="shared" si="4"/>
        <v>30.229151264242955</v>
      </c>
      <c r="AF17" s="1">
        <f t="shared" si="4"/>
        <v>28.67009315772567</v>
      </c>
      <c r="AG17" s="2">
        <f t="shared" ref="AG17:AH17" si="5">+(AG15*100)/AG10</f>
        <v>27.831041897945084</v>
      </c>
      <c r="AH17" s="2">
        <f t="shared" si="5"/>
        <v>27.476440732605127</v>
      </c>
      <c r="AI17" s="2">
        <f t="shared" ref="AI17:AJ17" si="6">+(AI15*100)/AI10</f>
        <v>26.720636109590622</v>
      </c>
      <c r="AJ17" s="2">
        <f t="shared" si="6"/>
        <v>26.134457276747963</v>
      </c>
      <c r="AK17" s="2">
        <f t="shared" ref="AK17" si="7">+(AK15*100)/AK10</f>
        <v>25.391156575479776</v>
      </c>
      <c r="AL17" s="15"/>
      <c r="AM17" s="15"/>
      <c r="AN17" s="15"/>
      <c r="AO17" s="15"/>
      <c r="AP17" s="15"/>
      <c r="AQ17" s="15"/>
      <c r="AR17" s="15"/>
      <c r="AS17" s="15"/>
      <c r="AT17" s="15"/>
      <c r="AU17" s="15"/>
      <c r="AV17" s="15"/>
      <c r="AW17" s="15"/>
      <c r="AX17" s="15"/>
    </row>
    <row r="18" spans="1:51">
      <c r="A18" s="29" t="s">
        <v>12</v>
      </c>
      <c r="B18" s="39">
        <v>2211.8226867187964</v>
      </c>
      <c r="C18" s="39">
        <v>2616.6306951592628</v>
      </c>
      <c r="D18" s="39">
        <v>2849.9619392603095</v>
      </c>
      <c r="E18" s="39">
        <v>3918.6170395573427</v>
      </c>
      <c r="F18" s="39">
        <v>1917.4567911030003</v>
      </c>
      <c r="G18" s="39">
        <v>1825.772782015255</v>
      </c>
      <c r="H18" s="39">
        <v>941.46411164208484</v>
      </c>
      <c r="I18" s="39">
        <v>1346.5688390159689</v>
      </c>
      <c r="J18" s="39">
        <v>-250.13137151865473</v>
      </c>
      <c r="K18" s="39">
        <v>1751.9274439341596</v>
      </c>
      <c r="L18" s="39">
        <v>-2788.4559549387377</v>
      </c>
      <c r="M18" s="39">
        <v>1439.6691147228041</v>
      </c>
      <c r="N18" s="39">
        <v>1204.7005146909</v>
      </c>
      <c r="O18" s="39">
        <v>3706.2020933038002</v>
      </c>
      <c r="P18" s="39">
        <v>3589.3817796983999</v>
      </c>
      <c r="Q18" s="39">
        <v>3122.8694130299</v>
      </c>
      <c r="R18" s="39">
        <v>700.86452451150001</v>
      </c>
      <c r="S18" s="54">
        <v>-61.621380068199997</v>
      </c>
      <c r="T18" s="54">
        <v>4238.0009637307003</v>
      </c>
      <c r="U18" s="54">
        <v>3504</v>
      </c>
      <c r="V18" s="54">
        <v>1862</v>
      </c>
      <c r="W18" s="54">
        <v>2437</v>
      </c>
      <c r="X18" s="54">
        <v>-309</v>
      </c>
      <c r="Y18" s="54">
        <v>2979</v>
      </c>
      <c r="Z18" s="54">
        <v>2723</v>
      </c>
      <c r="AA18" s="54">
        <v>2236</v>
      </c>
      <c r="AB18" s="54">
        <v>4296</v>
      </c>
      <c r="AC18" s="54">
        <v>3997</v>
      </c>
      <c r="AD18" s="54">
        <v>4117</v>
      </c>
      <c r="AE18" s="54">
        <v>7903</v>
      </c>
      <c r="AF18" s="54">
        <v>3568</v>
      </c>
      <c r="AG18" s="38">
        <v>4000</v>
      </c>
      <c r="AH18" s="38">
        <v>4500</v>
      </c>
      <c r="AI18" s="38">
        <v>5000</v>
      </c>
      <c r="AJ18" s="38">
        <v>4750</v>
      </c>
      <c r="AK18" s="38">
        <v>5000</v>
      </c>
      <c r="AL18" s="8"/>
      <c r="AM18" s="8"/>
      <c r="AN18" s="8"/>
      <c r="AO18" s="8"/>
      <c r="AP18" s="8"/>
      <c r="AQ18" s="8"/>
      <c r="AR18" s="8"/>
      <c r="AS18" s="8"/>
      <c r="AT18" s="8"/>
      <c r="AU18" s="8"/>
      <c r="AV18" s="8"/>
      <c r="AW18" s="8"/>
      <c r="AX18" s="8"/>
    </row>
    <row r="19" spans="1:51">
      <c r="A19" s="29" t="s">
        <v>9</v>
      </c>
      <c r="B19" s="3">
        <v>-3.3140000000000001</v>
      </c>
      <c r="C19" s="3">
        <v>-3.157</v>
      </c>
      <c r="D19" s="3">
        <v>-3.9550000000000001</v>
      </c>
      <c r="E19" s="3">
        <v>-4.7220000000000004</v>
      </c>
      <c r="F19" s="3">
        <v>-5.202</v>
      </c>
      <c r="G19" s="3">
        <v>-2.7839999999999998</v>
      </c>
      <c r="H19" s="3">
        <v>-5.0039999999999996</v>
      </c>
      <c r="I19" s="3">
        <v>-3.3420000000000001</v>
      </c>
      <c r="J19" s="3">
        <v>-0.82199999999999995</v>
      </c>
      <c r="K19" s="3">
        <v>-2.1269999999999998</v>
      </c>
      <c r="L19" s="36">
        <v>-2.4809999999999999</v>
      </c>
      <c r="M19" s="36">
        <v>-4.5949999999999998</v>
      </c>
      <c r="N19" s="36">
        <v>-7.1449999999999996</v>
      </c>
      <c r="O19" s="36">
        <v>-7.1879999999999997</v>
      </c>
      <c r="P19" s="36">
        <v>-6.8490000000000002</v>
      </c>
      <c r="Q19" s="36">
        <v>-7.7530000000000001</v>
      </c>
      <c r="R19" s="36">
        <v>-2.1760000000000002</v>
      </c>
      <c r="S19" s="36">
        <v>-2.2879999999999998</v>
      </c>
      <c r="T19" s="36">
        <v>-2.798</v>
      </c>
      <c r="U19" s="36">
        <v>-3.9340000000000002</v>
      </c>
      <c r="V19" s="36">
        <v>-3.1709999999999998</v>
      </c>
      <c r="W19" s="36">
        <v>-3.1309999999999998</v>
      </c>
      <c r="X19" s="36">
        <v>-2.802</v>
      </c>
      <c r="Y19" s="36">
        <v>-2.0169999999999999</v>
      </c>
      <c r="Z19" s="36">
        <v>-2.8420000000000001</v>
      </c>
      <c r="AA19" s="36">
        <v>-4.1989999999999998</v>
      </c>
      <c r="AB19" s="36">
        <v>-2.7959999999999998</v>
      </c>
      <c r="AC19" s="36">
        <v>-0.97799999999999998</v>
      </c>
      <c r="AD19" s="36">
        <v>-5.8220000000000001</v>
      </c>
      <c r="AE19" s="109">
        <v>-8.7769999999999992</v>
      </c>
      <c r="AF19" s="109">
        <v>-6.86</v>
      </c>
      <c r="AG19" s="37">
        <v>-6.0259999999999998</v>
      </c>
      <c r="AH19" s="37">
        <v>-5.35</v>
      </c>
      <c r="AI19" s="37">
        <v>-4.7949999999999999</v>
      </c>
      <c r="AJ19" s="37">
        <v>-4.4109999999999996</v>
      </c>
      <c r="AK19" s="37">
        <v>-4.0869999999999997</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6">
        <v>1.79</v>
      </c>
      <c r="C22" s="6">
        <v>1.56</v>
      </c>
      <c r="D22" s="6">
        <v>1.53</v>
      </c>
      <c r="E22" s="6">
        <v>1.42</v>
      </c>
      <c r="F22" s="6">
        <v>1.72</v>
      </c>
      <c r="G22" s="6">
        <v>1.89</v>
      </c>
      <c r="H22" s="6">
        <v>1.92</v>
      </c>
      <c r="I22" s="6">
        <v>2.2599999999999998</v>
      </c>
      <c r="J22" s="6">
        <v>2.42</v>
      </c>
      <c r="K22" s="6">
        <v>1.9</v>
      </c>
      <c r="L22" s="42">
        <v>1.53</v>
      </c>
      <c r="M22" s="42">
        <v>1.39</v>
      </c>
      <c r="N22" s="42">
        <v>1.47</v>
      </c>
      <c r="O22" s="42">
        <v>1.42</v>
      </c>
      <c r="P22" s="43">
        <v>1.29</v>
      </c>
      <c r="Q22" s="44">
        <v>1.73</v>
      </c>
      <c r="R22" s="43">
        <v>1.39</v>
      </c>
      <c r="S22" s="43">
        <v>1.31</v>
      </c>
      <c r="T22" s="43">
        <v>1.28</v>
      </c>
      <c r="U22" s="43">
        <v>1.21</v>
      </c>
      <c r="V22" s="43">
        <v>1.22</v>
      </c>
      <c r="W22" s="43">
        <v>1.29</v>
      </c>
      <c r="X22" s="43">
        <v>1.46</v>
      </c>
      <c r="Y22" s="43">
        <v>1.44</v>
      </c>
      <c r="Z22" s="43">
        <v>1.41</v>
      </c>
      <c r="AA22" s="66">
        <v>1.49</v>
      </c>
      <c r="AB22" s="66">
        <v>1.49</v>
      </c>
      <c r="AC22" s="66">
        <v>1.42</v>
      </c>
      <c r="AD22" s="66">
        <v>1.46</v>
      </c>
      <c r="AE22" s="66">
        <v>1.58</v>
      </c>
      <c r="AF22" s="66">
        <v>1.63</v>
      </c>
      <c r="AG22" s="93">
        <v>1.59</v>
      </c>
      <c r="AH22" s="93">
        <v>1.57</v>
      </c>
      <c r="AI22" s="93">
        <v>1.68</v>
      </c>
      <c r="AJ22" s="93">
        <v>1.66</v>
      </c>
      <c r="AK22" s="93">
        <v>1.64</v>
      </c>
      <c r="AL22" s="15"/>
      <c r="AM22" s="15"/>
      <c r="AN22" s="15"/>
      <c r="AO22" s="15"/>
      <c r="AP22" s="15"/>
      <c r="AQ22" s="15"/>
      <c r="AR22" s="15"/>
      <c r="AS22" s="15"/>
      <c r="AT22" s="15"/>
      <c r="AU22" s="15"/>
      <c r="AV22" s="15"/>
      <c r="AW22" s="15"/>
      <c r="AX22" s="15"/>
    </row>
    <row r="23" spans="1:51" s="16" customFormat="1">
      <c r="A23" s="29" t="s">
        <v>6</v>
      </c>
      <c r="B23" s="6">
        <v>1.99</v>
      </c>
      <c r="C23" s="6">
        <v>1.92</v>
      </c>
      <c r="D23" s="6">
        <v>1.96</v>
      </c>
      <c r="E23" s="6">
        <v>1.77</v>
      </c>
      <c r="F23" s="6">
        <v>1.9</v>
      </c>
      <c r="G23" s="6">
        <v>2.2200000000000002</v>
      </c>
      <c r="H23" s="6">
        <v>1.92</v>
      </c>
      <c r="I23" s="6">
        <v>2.12</v>
      </c>
      <c r="J23" s="6">
        <v>2.14</v>
      </c>
      <c r="K23" s="6">
        <v>1.99</v>
      </c>
      <c r="L23" s="42">
        <v>1.92</v>
      </c>
      <c r="M23" s="42">
        <v>1.8989071038251366</v>
      </c>
      <c r="N23" s="42">
        <v>1.7639999999999998</v>
      </c>
      <c r="O23" s="42">
        <v>1.8743999999999998</v>
      </c>
      <c r="P23" s="42">
        <v>1.8963000000000001</v>
      </c>
      <c r="Q23" s="64">
        <v>2.4366197183098595</v>
      </c>
      <c r="R23" s="42">
        <v>2.085</v>
      </c>
      <c r="S23" s="42">
        <v>1.7292000000000001</v>
      </c>
      <c r="T23" s="42">
        <v>1.6640000000000001</v>
      </c>
      <c r="U23" s="42">
        <v>1.5972</v>
      </c>
      <c r="V23" s="42">
        <v>1.6714</v>
      </c>
      <c r="W23" s="42">
        <v>1.5738000000000001</v>
      </c>
      <c r="X23" s="42">
        <v>1.5476000000000001</v>
      </c>
      <c r="Y23" s="42">
        <v>1.512</v>
      </c>
      <c r="Z23" s="42">
        <v>1.6919999999999999</v>
      </c>
      <c r="AA23" s="6">
        <v>1.6985999999999999</v>
      </c>
      <c r="AB23" s="6">
        <v>1.6688000000000001</v>
      </c>
      <c r="AC23" s="6">
        <v>1.7323999999999999</v>
      </c>
      <c r="AD23" s="6">
        <v>1.6497999999999997</v>
      </c>
      <c r="AE23" s="6">
        <v>1.6906000000000001</v>
      </c>
      <c r="AF23" s="6">
        <v>1.7766999999999999</v>
      </c>
      <c r="AG23" s="94">
        <v>1.7808000000000002</v>
      </c>
      <c r="AH23" s="94">
        <v>1.7427000000000001</v>
      </c>
      <c r="AI23" s="94">
        <v>1.8312000000000002</v>
      </c>
      <c r="AJ23" s="94">
        <v>1.7762</v>
      </c>
      <c r="AK23" s="94">
        <v>1.7383999999999999</v>
      </c>
      <c r="AL23" s="15"/>
      <c r="AM23" s="15"/>
      <c r="AN23" s="15"/>
      <c r="AO23" s="15"/>
      <c r="AP23" s="15"/>
      <c r="AQ23" s="15"/>
      <c r="AR23" s="15"/>
      <c r="AS23" s="15"/>
      <c r="AT23" s="15"/>
      <c r="AU23" s="15"/>
      <c r="AV23" s="15"/>
      <c r="AW23" s="15"/>
      <c r="AX23" s="15"/>
    </row>
    <row r="24" spans="1:51" s="16" customFormat="1">
      <c r="A24" s="29" t="s">
        <v>7</v>
      </c>
      <c r="B24" s="40">
        <v>10.25</v>
      </c>
      <c r="C24" s="40">
        <v>9.75</v>
      </c>
      <c r="D24" s="40">
        <v>12</v>
      </c>
      <c r="E24" s="40">
        <v>12.25</v>
      </c>
      <c r="F24" s="40">
        <v>11.25</v>
      </c>
      <c r="G24" s="40">
        <v>11.25</v>
      </c>
      <c r="H24" s="40">
        <v>8.5</v>
      </c>
      <c r="I24" s="40">
        <v>10.25</v>
      </c>
      <c r="J24" s="40">
        <v>10</v>
      </c>
      <c r="K24" s="40">
        <v>9.75</v>
      </c>
      <c r="L24" s="45">
        <v>9.5</v>
      </c>
      <c r="M24" s="45">
        <v>9.75</v>
      </c>
      <c r="N24" s="45">
        <v>7.25</v>
      </c>
      <c r="O24" s="45">
        <v>7.25</v>
      </c>
      <c r="P24" s="45">
        <v>6.25</v>
      </c>
      <c r="Q24" s="47">
        <v>5</v>
      </c>
      <c r="R24" s="45">
        <v>2.5</v>
      </c>
      <c r="S24" s="45">
        <v>3</v>
      </c>
      <c r="T24" s="45">
        <v>2.5</v>
      </c>
      <c r="U24" s="45">
        <v>2.5</v>
      </c>
      <c r="V24" s="45">
        <v>2.5</v>
      </c>
      <c r="W24" s="45">
        <v>2.5</v>
      </c>
      <c r="X24" s="45">
        <v>2.5</v>
      </c>
      <c r="Y24" s="45">
        <v>1.75</v>
      </c>
      <c r="Z24" s="45">
        <v>1.75</v>
      </c>
      <c r="AA24" s="40">
        <v>1.75</v>
      </c>
      <c r="AB24" s="40">
        <v>1</v>
      </c>
      <c r="AC24" s="40">
        <v>0.25</v>
      </c>
      <c r="AD24" s="40">
        <v>0.75</v>
      </c>
      <c r="AE24" s="40">
        <v>4.25</v>
      </c>
      <c r="AF24" s="40">
        <v>5.5</v>
      </c>
      <c r="AG24" s="93">
        <v>5.25</v>
      </c>
      <c r="AH24" s="93">
        <v>4</v>
      </c>
      <c r="AI24" s="93">
        <v>3</v>
      </c>
      <c r="AJ24" s="93">
        <v>2</v>
      </c>
      <c r="AK24" s="93">
        <v>1.5</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1.31</v>
      </c>
      <c r="C27" s="3">
        <v>1.7569999999999999</v>
      </c>
      <c r="D27" s="3">
        <v>3.746</v>
      </c>
      <c r="E27" s="3">
        <v>2.2919999999999998</v>
      </c>
      <c r="F27" s="3">
        <v>1.1970000000000001</v>
      </c>
      <c r="G27" s="3">
        <v>1.274</v>
      </c>
      <c r="H27" s="3">
        <v>-0.15</v>
      </c>
      <c r="I27" s="3">
        <v>2.6389999999999998</v>
      </c>
      <c r="J27" s="3">
        <v>2.63</v>
      </c>
      <c r="K27" s="3">
        <v>2.6480000000000001</v>
      </c>
      <c r="L27" s="36">
        <v>1.734</v>
      </c>
      <c r="M27" s="36">
        <v>2.306</v>
      </c>
      <c r="N27" s="36">
        <v>3.0379999999999998</v>
      </c>
      <c r="O27" s="36">
        <v>3.3610000000000002</v>
      </c>
      <c r="P27" s="36">
        <v>2.3929999999999998</v>
      </c>
      <c r="Q27" s="36">
        <v>3.9249999999999998</v>
      </c>
      <c r="R27" s="36">
        <v>2.1619999999999999</v>
      </c>
      <c r="S27" s="36">
        <v>2.302</v>
      </c>
      <c r="T27" s="36">
        <v>4.0279999999999996</v>
      </c>
      <c r="U27" s="36">
        <v>1.06</v>
      </c>
      <c r="V27" s="36">
        <v>1.1339999999999999</v>
      </c>
      <c r="W27" s="36">
        <v>1.228</v>
      </c>
      <c r="X27" s="36">
        <v>0.29299999999999998</v>
      </c>
      <c r="Y27" s="36">
        <v>0.64600000000000002</v>
      </c>
      <c r="Z27" s="36">
        <v>1.851</v>
      </c>
      <c r="AA27" s="36">
        <v>1.5980000000000001</v>
      </c>
      <c r="AB27" s="36">
        <v>1.62</v>
      </c>
      <c r="AC27" s="36">
        <v>1.7150000000000001</v>
      </c>
      <c r="AD27" s="36">
        <v>3.9409999999999998</v>
      </c>
      <c r="AE27" s="109">
        <v>7.1719999999999997</v>
      </c>
      <c r="AF27" s="109">
        <v>5.7329999999999997</v>
      </c>
      <c r="AG27" s="37">
        <v>3</v>
      </c>
      <c r="AH27" s="37">
        <v>2.2999999999999998</v>
      </c>
      <c r="AI27" s="37">
        <v>2.1</v>
      </c>
      <c r="AJ27" s="37">
        <v>1.8</v>
      </c>
      <c r="AK27" s="37">
        <v>1.4</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v>6.3</v>
      </c>
      <c r="C30" s="33">
        <v>5.8</v>
      </c>
      <c r="D30" s="33">
        <v>3.7</v>
      </c>
      <c r="E30" s="33">
        <v>3.1</v>
      </c>
      <c r="F30" s="33">
        <v>1.9</v>
      </c>
      <c r="G30" s="33">
        <v>-3.7</v>
      </c>
      <c r="H30" s="33">
        <v>2.4</v>
      </c>
      <c r="I30" s="33">
        <v>3.7</v>
      </c>
      <c r="J30" s="33">
        <v>-1.4</v>
      </c>
      <c r="K30" s="33">
        <v>4.9000000000000004</v>
      </c>
      <c r="L30" s="36">
        <v>3.314047674149486</v>
      </c>
      <c r="M30" s="36">
        <v>4.0768782760629021</v>
      </c>
      <c r="N30" s="36">
        <v>0.26688476604536943</v>
      </c>
      <c r="O30" s="36">
        <v>-3.842356072639852</v>
      </c>
      <c r="P30" s="36">
        <v>1.4822752031431321</v>
      </c>
      <c r="Q30" s="36">
        <v>-0.80070391553013454</v>
      </c>
      <c r="R30" s="36">
        <v>-8.0273194961859033</v>
      </c>
      <c r="S30" s="36">
        <v>-1.6</v>
      </c>
      <c r="T30" s="36">
        <v>2.2999999999999998</v>
      </c>
      <c r="U30" s="36">
        <v>2.2000000000000002</v>
      </c>
      <c r="V30" s="36">
        <v>1.6</v>
      </c>
      <c r="W30" s="36">
        <v>2.8</v>
      </c>
      <c r="X30" s="36">
        <v>1.9</v>
      </c>
      <c r="Y30" s="36">
        <v>3.4</v>
      </c>
      <c r="Z30" s="36">
        <v>0.5</v>
      </c>
      <c r="AA30" s="33">
        <v>1.2</v>
      </c>
      <c r="AB30" s="33">
        <v>2.2999999999999998</v>
      </c>
      <c r="AC30" s="33">
        <v>-8.6999999999999993</v>
      </c>
      <c r="AD30" s="33">
        <v>6.1</v>
      </c>
      <c r="AE30" s="33">
        <v>1.4</v>
      </c>
      <c r="AF30" s="33">
        <v>2.1</v>
      </c>
      <c r="AG30" s="95">
        <v>1.7</v>
      </c>
      <c r="AH30" s="95">
        <v>1.5</v>
      </c>
      <c r="AI30" s="95">
        <v>1</v>
      </c>
      <c r="AJ30" s="95">
        <v>1.3</v>
      </c>
      <c r="AK30" s="95">
        <v>1.5</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v>-1.403</v>
      </c>
      <c r="C33" s="3">
        <v>1.7729999999999999</v>
      </c>
      <c r="D33" s="3">
        <v>3.31</v>
      </c>
      <c r="E33" s="3">
        <v>2.298</v>
      </c>
      <c r="F33" s="3">
        <v>1.0900000000000001</v>
      </c>
      <c r="G33" s="3">
        <v>-0.45500000000000002</v>
      </c>
      <c r="H33" s="3">
        <v>-1.028</v>
      </c>
      <c r="I33" s="3">
        <v>0.13100000000000001</v>
      </c>
      <c r="J33" s="3">
        <v>1.1379999999999999</v>
      </c>
      <c r="K33" s="3">
        <v>2.278</v>
      </c>
      <c r="L33" s="48">
        <v>3.7389999999999999</v>
      </c>
      <c r="M33" s="48">
        <v>4.4740000000000002</v>
      </c>
      <c r="N33" s="48">
        <v>5.0659999999999998</v>
      </c>
      <c r="O33" s="48">
        <v>4.6050000000000004</v>
      </c>
      <c r="P33" s="48">
        <v>3.665</v>
      </c>
      <c r="Q33" s="48">
        <v>1.748</v>
      </c>
      <c r="R33" s="48">
        <v>-1.2230000000000001</v>
      </c>
      <c r="S33" s="36">
        <v>-5.53</v>
      </c>
      <c r="T33" s="36">
        <v>-4.9710000000000001</v>
      </c>
      <c r="U33" s="36">
        <v>-2.2229999999999999</v>
      </c>
      <c r="V33" s="36">
        <v>-1.292</v>
      </c>
      <c r="W33" s="36">
        <v>-0.33600000000000002</v>
      </c>
      <c r="X33" s="36">
        <v>0.36499999999999999</v>
      </c>
      <c r="Y33" s="36">
        <v>0.97799999999999998</v>
      </c>
      <c r="Z33" s="36">
        <v>1.3580000000000001</v>
      </c>
      <c r="AA33" s="36">
        <v>1.2709999999999999</v>
      </c>
      <c r="AB33" s="36">
        <v>-2.4990000000000001</v>
      </c>
      <c r="AC33" s="36">
        <v>-4.3289999999999997</v>
      </c>
      <c r="AD33" s="36">
        <v>-3.2370000000000001</v>
      </c>
      <c r="AE33" s="109">
        <v>-3.5139999999999998</v>
      </c>
      <c r="AF33" s="109">
        <v>-3.5289999999999999</v>
      </c>
      <c r="AG33" s="37">
        <v>-3.6</v>
      </c>
      <c r="AH33" s="37">
        <v>-2.8</v>
      </c>
      <c r="AI33" s="37">
        <v>-2.1</v>
      </c>
      <c r="AJ33" s="37">
        <v>-1.3</v>
      </c>
      <c r="AK33" s="37">
        <v>-0.9</v>
      </c>
      <c r="AL33" s="15"/>
      <c r="AM33" s="15"/>
      <c r="AN33" s="15"/>
      <c r="AO33" s="15"/>
      <c r="AP33" s="15"/>
      <c r="AQ33" s="15"/>
      <c r="AR33" s="15"/>
      <c r="AS33" s="15"/>
      <c r="AT33" s="15"/>
      <c r="AU33" s="15"/>
      <c r="AV33" s="15"/>
      <c r="AW33" s="15"/>
      <c r="AX33" s="15"/>
    </row>
    <row r="34" spans="1:51" s="16" customFormat="1">
      <c r="A34" s="31" t="s">
        <v>30</v>
      </c>
      <c r="B34" s="1">
        <v>3.3373844444833001</v>
      </c>
      <c r="C34" s="1">
        <v>3.7085057626756601</v>
      </c>
      <c r="D34" s="1">
        <v>4.4098405893615196</v>
      </c>
      <c r="E34" s="1">
        <v>5.9534691072244392</v>
      </c>
      <c r="F34" s="1">
        <v>4.45131656230188</v>
      </c>
      <c r="G34" s="1">
        <v>4.2037087202203001</v>
      </c>
      <c r="H34" s="1">
        <v>4.4553385456841301</v>
      </c>
      <c r="I34" s="1">
        <v>3.9520827985528797</v>
      </c>
      <c r="J34" s="1">
        <v>3.5646518987438003</v>
      </c>
      <c r="K34" s="1">
        <v>4.9628180702740501</v>
      </c>
      <c r="L34" s="1">
        <v>6.0854313396415503</v>
      </c>
      <c r="M34" s="1">
        <v>6.9473564975404702</v>
      </c>
      <c r="N34" s="1">
        <v>8.8927275575588212</v>
      </c>
      <c r="O34" s="1">
        <v>14.068474917088698</v>
      </c>
      <c r="P34" s="1">
        <v>17.247175499040797</v>
      </c>
      <c r="Q34" s="1">
        <v>11.0521545968948</v>
      </c>
      <c r="R34" s="1">
        <v>15.5940019691544</v>
      </c>
      <c r="S34" s="1">
        <v>16.722649840007701</v>
      </c>
      <c r="T34" s="1">
        <v>17.011949837907302</v>
      </c>
      <c r="U34" s="1">
        <v>17.582960817551601</v>
      </c>
      <c r="V34" s="1">
        <v>16.317765993280002</v>
      </c>
      <c r="W34" s="1">
        <v>15.861076053633301</v>
      </c>
      <c r="X34" s="1">
        <v>14.699797597552299</v>
      </c>
      <c r="Y34" s="1">
        <v>17.808382807223801</v>
      </c>
      <c r="Z34" s="1">
        <v>19</v>
      </c>
      <c r="AA34" s="1">
        <v>19.847966175781799</v>
      </c>
      <c r="AB34" s="1">
        <v>20.733776911314653</v>
      </c>
      <c r="AC34" s="1">
        <v>21.659121201683099</v>
      </c>
      <c r="AD34" s="1">
        <v>23.6</v>
      </c>
      <c r="AE34" s="1">
        <v>22.8</v>
      </c>
      <c r="AF34" s="1">
        <v>31.4</v>
      </c>
      <c r="AG34" s="2">
        <v>33.1</v>
      </c>
      <c r="AH34" s="2">
        <v>34.799999999999997</v>
      </c>
      <c r="AI34" s="2">
        <v>36.6</v>
      </c>
      <c r="AJ34" s="2">
        <v>38.1</v>
      </c>
      <c r="AK34" s="2">
        <v>39.200000000000003</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1">
        <v>2.3402721219235216</v>
      </c>
      <c r="C37" s="1">
        <v>2.3696675525125168</v>
      </c>
      <c r="D37" s="1">
        <v>2.4037698847000328</v>
      </c>
      <c r="E37" s="1">
        <v>2.4390310923187459</v>
      </c>
      <c r="F37" s="1">
        <v>2.4696107423271014</v>
      </c>
      <c r="G37" s="1">
        <v>2.4921537753694927</v>
      </c>
      <c r="H37" s="1">
        <v>2.5076163408484433</v>
      </c>
      <c r="I37" s="1">
        <v>2.5255715664606293</v>
      </c>
      <c r="J37" s="1">
        <v>2.5484935527297949</v>
      </c>
      <c r="K37" s="1">
        <v>2.6003690494513796</v>
      </c>
      <c r="L37" s="1">
        <v>2.6592130667077054</v>
      </c>
      <c r="M37" s="1">
        <v>2.7063337502003448</v>
      </c>
      <c r="N37" s="1">
        <v>2.7445809956581706</v>
      </c>
      <c r="O37" s="1">
        <v>2.7813276454836537</v>
      </c>
      <c r="P37" s="1">
        <v>2.8096946640930121</v>
      </c>
      <c r="Q37" s="1">
        <v>2.8346745793271921</v>
      </c>
      <c r="R37" s="1">
        <v>2.8622554880996369</v>
      </c>
      <c r="S37" s="1">
        <v>2.8910299961876982</v>
      </c>
      <c r="T37" s="1">
        <v>2.9028741482426179</v>
      </c>
      <c r="U37" s="1">
        <v>2.909798497563536</v>
      </c>
      <c r="V37" s="1">
        <v>2.9236050920780343</v>
      </c>
      <c r="W37" s="1">
        <v>2.9587935604922579</v>
      </c>
      <c r="X37" s="1">
        <v>3.004760263034258</v>
      </c>
      <c r="Y37" s="1">
        <v>3.0590106928954537</v>
      </c>
      <c r="Z37" s="1">
        <v>3.0839422957756977</v>
      </c>
      <c r="AA37" s="1">
        <v>3.1090770966452856</v>
      </c>
      <c r="AB37" s="1">
        <v>3.1344167516120529</v>
      </c>
      <c r="AC37" s="1">
        <v>3.1599629302814738</v>
      </c>
      <c r="AD37" s="1">
        <v>3.185717315866671</v>
      </c>
      <c r="AE37" s="1">
        <v>3.2116816052993196</v>
      </c>
      <c r="AF37" s="1">
        <v>3.2378575093414583</v>
      </c>
      <c r="AG37" s="2">
        <v>3.2378575093414583</v>
      </c>
      <c r="AH37" s="2">
        <v>3.3</v>
      </c>
      <c r="AI37" s="2">
        <v>3.3</v>
      </c>
      <c r="AJ37" s="2">
        <v>3.3</v>
      </c>
      <c r="AK37" s="2">
        <v>3.3</v>
      </c>
      <c r="AL37" s="15"/>
      <c r="AM37" s="15"/>
      <c r="AN37" s="15"/>
      <c r="AO37" s="15"/>
      <c r="AP37" s="15"/>
      <c r="AQ37" s="15"/>
      <c r="AR37" s="15"/>
      <c r="AS37" s="15"/>
      <c r="AT37" s="15"/>
      <c r="AU37" s="15"/>
      <c r="AV37" s="15"/>
      <c r="AW37" s="15"/>
      <c r="AX37" s="15"/>
    </row>
    <row r="38" spans="1:51" s="16" customFormat="1">
      <c r="A38" s="31" t="s">
        <v>8</v>
      </c>
      <c r="B38" s="3">
        <v>9.8000000000000007</v>
      </c>
      <c r="C38" s="3">
        <v>8.35</v>
      </c>
      <c r="D38" s="3">
        <v>6.45</v>
      </c>
      <c r="E38" s="3">
        <v>6.3250000000000002</v>
      </c>
      <c r="F38" s="3">
        <v>6.875</v>
      </c>
      <c r="G38" s="3">
        <v>7.7249999999999996</v>
      </c>
      <c r="H38" s="3">
        <v>7.05</v>
      </c>
      <c r="I38" s="3">
        <v>6.15</v>
      </c>
      <c r="J38" s="3">
        <v>5.4749999999999996</v>
      </c>
      <c r="K38" s="3">
        <v>5.3</v>
      </c>
      <c r="L38" s="3">
        <v>4.75</v>
      </c>
      <c r="M38" s="3">
        <v>4.0250000000000004</v>
      </c>
      <c r="N38" s="3">
        <v>3.8</v>
      </c>
      <c r="O38" s="3">
        <v>3.875</v>
      </c>
      <c r="P38" s="3">
        <v>3.5750000000000002</v>
      </c>
      <c r="Q38" s="3">
        <v>4</v>
      </c>
      <c r="R38" s="3">
        <v>5.8250000000000002</v>
      </c>
      <c r="S38" s="36">
        <v>6.2</v>
      </c>
      <c r="T38" s="36">
        <v>6.05</v>
      </c>
      <c r="U38" s="36">
        <v>6.45</v>
      </c>
      <c r="V38" s="36">
        <v>5.8250000000000002</v>
      </c>
      <c r="W38" s="36">
        <v>5.4249999999999998</v>
      </c>
      <c r="X38" s="36">
        <v>5.4</v>
      </c>
      <c r="Y38" s="36">
        <v>5.1749999999999998</v>
      </c>
      <c r="Z38" s="36">
        <v>4.75</v>
      </c>
      <c r="AA38" s="36">
        <v>4.3250000000000002</v>
      </c>
      <c r="AB38" s="36">
        <v>4.125</v>
      </c>
      <c r="AC38" s="36">
        <v>4.5999999999999996</v>
      </c>
      <c r="AD38" s="36">
        <v>3.7749999999999999</v>
      </c>
      <c r="AE38" s="109">
        <v>3.3</v>
      </c>
      <c r="AF38" s="109">
        <v>3.7250000000000001</v>
      </c>
      <c r="AG38" s="37">
        <v>4.4000000000000004</v>
      </c>
      <c r="AH38" s="37">
        <v>4.5999999999999996</v>
      </c>
      <c r="AI38" s="37">
        <v>4.5</v>
      </c>
      <c r="AJ38" s="37">
        <v>4.3</v>
      </c>
      <c r="AK38" s="37">
        <v>4.3</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16" customFormat="1">
      <c r="A41" s="29" t="s">
        <v>33</v>
      </c>
      <c r="B41" s="1">
        <v>19.3</v>
      </c>
      <c r="C41" s="1">
        <v>17.07</v>
      </c>
      <c r="D41" s="1">
        <v>15.79</v>
      </c>
      <c r="E41" s="1">
        <v>15.58</v>
      </c>
      <c r="F41" s="1">
        <v>15.55</v>
      </c>
      <c r="G41" s="1">
        <v>15.55</v>
      </c>
      <c r="H41" s="1">
        <v>15.55</v>
      </c>
      <c r="I41" s="1">
        <v>15</v>
      </c>
      <c r="J41" s="1">
        <v>15</v>
      </c>
      <c r="K41" s="1">
        <v>4.76</v>
      </c>
      <c r="L41" s="1">
        <v>4.1500000000000004</v>
      </c>
      <c r="M41" s="1">
        <v>4.2</v>
      </c>
      <c r="N41" s="1">
        <v>4.25</v>
      </c>
      <c r="O41" s="1">
        <v>3.99</v>
      </c>
      <c r="P41" s="1">
        <v>4.3099999999999996</v>
      </c>
      <c r="Q41" s="1">
        <v>4.53</v>
      </c>
      <c r="R41" s="1">
        <v>4.71</v>
      </c>
      <c r="S41" s="1">
        <v>4.99</v>
      </c>
      <c r="T41" s="1">
        <v>4.71</v>
      </c>
      <c r="U41" s="1">
        <v>5.09</v>
      </c>
      <c r="V41" s="1">
        <v>5.47</v>
      </c>
      <c r="W41" s="1">
        <v>5.9</v>
      </c>
      <c r="X41" s="3">
        <v>5.9</v>
      </c>
      <c r="Y41" s="3">
        <v>6.0910000000000002</v>
      </c>
      <c r="Z41" s="3">
        <v>6.2881832203389845</v>
      </c>
      <c r="AA41" s="3">
        <v>6.4917498296753822</v>
      </c>
      <c r="AB41" s="3">
        <v>6.701906476703857</v>
      </c>
      <c r="AC41" s="3">
        <v>6.9188664999327454</v>
      </c>
      <c r="AD41" s="3">
        <v>7.1428501442526029</v>
      </c>
      <c r="AE41" s="3">
        <v>7.3740847845156967</v>
      </c>
      <c r="AF41" s="3">
        <v>7.6</v>
      </c>
      <c r="AG41" s="18">
        <v>7.8</v>
      </c>
      <c r="AH41" s="18">
        <v>8</v>
      </c>
      <c r="AI41" s="18">
        <v>8.1999999999999993</v>
      </c>
      <c r="AJ41" s="18">
        <v>8.4</v>
      </c>
      <c r="AK41" s="18">
        <v>8.6</v>
      </c>
      <c r="AL41" s="15"/>
      <c r="AM41" s="15"/>
      <c r="AN41" s="15"/>
      <c r="AO41" s="15"/>
      <c r="AP41" s="15"/>
      <c r="AQ41" s="15"/>
      <c r="AR41" s="15"/>
      <c r="AS41" s="15"/>
      <c r="AT41" s="15"/>
      <c r="AU41" s="15"/>
      <c r="AV41" s="15"/>
      <c r="AW41" s="15"/>
      <c r="AX41" s="15"/>
    </row>
    <row r="42" spans="1:51" s="16" customFormat="1">
      <c r="A42" s="29" t="s">
        <v>32</v>
      </c>
      <c r="B42" s="1">
        <v>98.022999999999996</v>
      </c>
      <c r="C42" s="1">
        <v>98.504000000000005</v>
      </c>
      <c r="D42" s="1">
        <v>98.984999999999999</v>
      </c>
      <c r="E42" s="1">
        <v>99.465999999999994</v>
      </c>
      <c r="F42" s="1">
        <v>99.947000000000003</v>
      </c>
      <c r="G42" s="1">
        <v>100.428</v>
      </c>
      <c r="H42" s="1">
        <v>100.90900000000001</v>
      </c>
      <c r="I42" s="1">
        <v>101.39</v>
      </c>
      <c r="J42" s="1">
        <v>101.47799999999999</v>
      </c>
      <c r="K42" s="1">
        <v>101.566</v>
      </c>
      <c r="L42" s="1">
        <v>101.654</v>
      </c>
      <c r="M42" s="1">
        <v>101.742</v>
      </c>
      <c r="N42" s="1">
        <v>101.83</v>
      </c>
      <c r="O42" s="1">
        <v>101.76600000000001</v>
      </c>
      <c r="P42" s="1">
        <v>101.702</v>
      </c>
      <c r="Q42" s="1">
        <v>101.63800000000001</v>
      </c>
      <c r="R42" s="1">
        <v>101.574</v>
      </c>
      <c r="S42" s="1">
        <v>101.51</v>
      </c>
      <c r="T42" s="1">
        <v>101.512</v>
      </c>
      <c r="U42" s="1">
        <v>101.514</v>
      </c>
      <c r="V42" s="1">
        <v>101.51600000000001</v>
      </c>
      <c r="W42" s="1">
        <v>101.518</v>
      </c>
      <c r="X42" s="1">
        <v>101.52</v>
      </c>
      <c r="Y42" s="1">
        <v>101.4954</v>
      </c>
      <c r="Z42" s="1">
        <v>101.47080596099292</v>
      </c>
      <c r="AA42" s="1">
        <v>101.44621788153428</v>
      </c>
      <c r="AB42" s="1">
        <v>101.42163576018001</v>
      </c>
      <c r="AC42" s="1">
        <v>101.39705959548635</v>
      </c>
      <c r="AD42" s="1">
        <v>101.3724893860099</v>
      </c>
      <c r="AE42" s="1">
        <v>101.34792513030762</v>
      </c>
      <c r="AF42" s="1">
        <v>101.32336682693679</v>
      </c>
      <c r="AG42" s="2">
        <v>101.2</v>
      </c>
      <c r="AH42" s="2">
        <v>101.2</v>
      </c>
      <c r="AI42" s="2">
        <v>101.1</v>
      </c>
      <c r="AJ42" s="2">
        <v>101</v>
      </c>
      <c r="AK42" s="2">
        <v>100.9</v>
      </c>
      <c r="AL42" s="15"/>
      <c r="AM42" s="15"/>
      <c r="AN42" s="15"/>
      <c r="AO42" s="15"/>
      <c r="AP42" s="15"/>
      <c r="AQ42" s="15"/>
      <c r="AR42" s="15"/>
      <c r="AS42" s="15"/>
      <c r="AT42" s="15"/>
      <c r="AU42" s="15"/>
      <c r="AV42" s="15"/>
      <c r="AW42" s="15"/>
      <c r="AX42" s="15"/>
    </row>
    <row r="43" spans="1:51" s="16" customFormat="1">
      <c r="A43" s="29" t="s">
        <v>34</v>
      </c>
      <c r="B43" s="1">
        <v>26.688426</v>
      </c>
      <c r="C43" s="1">
        <v>26.681092</v>
      </c>
      <c r="D43" s="1">
        <v>27.132133000000003</v>
      </c>
      <c r="E43" s="1">
        <v>28.642937000000003</v>
      </c>
      <c r="F43" s="1">
        <v>31.022819999999999</v>
      </c>
      <c r="G43" s="1">
        <v>30.029062999999997</v>
      </c>
      <c r="H43" s="1">
        <v>32.639966999999999</v>
      </c>
      <c r="I43" s="1">
        <v>32.980998</v>
      </c>
      <c r="J43" s="1">
        <v>34.447798000000006</v>
      </c>
      <c r="K43" s="1">
        <v>33.201017999999998</v>
      </c>
      <c r="L43" s="1">
        <v>34.081097999999997</v>
      </c>
      <c r="M43" s="1">
        <v>34.554141000000001</v>
      </c>
      <c r="N43" s="1">
        <v>34.139769999999999</v>
      </c>
      <c r="O43" s="1">
        <v>33.446707000000004</v>
      </c>
      <c r="P43" s="1">
        <v>33.637391000000001</v>
      </c>
      <c r="Q43" s="1">
        <v>34.202109</v>
      </c>
      <c r="R43" s="1">
        <v>32.386944</v>
      </c>
      <c r="S43" s="1">
        <v>31.781889</v>
      </c>
      <c r="T43" s="1">
        <v>31.503197</v>
      </c>
      <c r="U43" s="1">
        <v>34.150770999999999</v>
      </c>
      <c r="V43" s="1">
        <v>33.457707999999997</v>
      </c>
      <c r="W43" s="1">
        <v>34.664150999999997</v>
      </c>
      <c r="X43" s="1">
        <v>34.7165891</v>
      </c>
      <c r="Y43" s="1">
        <v>34.769106525592932</v>
      </c>
      <c r="Z43" s="1">
        <v>34.821703396778375</v>
      </c>
      <c r="AA43" s="1">
        <v>34.874379833737429</v>
      </c>
      <c r="AB43" s="1">
        <v>34.927135956832998</v>
      </c>
      <c r="AC43" s="1">
        <v>34.979971886610073</v>
      </c>
      <c r="AD43" s="1">
        <v>35.032887743795996</v>
      </c>
      <c r="AE43" s="1">
        <v>35.085883649300733</v>
      </c>
      <c r="AF43" s="1">
        <v>35.138959724217159</v>
      </c>
      <c r="AG43" s="2">
        <v>35.200000000000003</v>
      </c>
      <c r="AH43" s="2">
        <v>35.200000000000003</v>
      </c>
      <c r="AI43" s="2">
        <v>35.299999999999997</v>
      </c>
      <c r="AJ43" s="2">
        <v>35.299999999999997</v>
      </c>
      <c r="AK43" s="2">
        <v>35.4</v>
      </c>
      <c r="AL43" s="15"/>
      <c r="AM43" s="15"/>
      <c r="AN43" s="15"/>
      <c r="AO43" s="15"/>
      <c r="AP43" s="15"/>
      <c r="AQ43" s="15"/>
      <c r="AR43" s="15"/>
      <c r="AS43" s="15"/>
      <c r="AT43" s="15"/>
      <c r="AU43" s="15"/>
      <c r="AV43" s="15"/>
      <c r="AW43" s="15"/>
      <c r="AX43" s="15"/>
    </row>
    <row r="44" spans="1:51" s="16" customFormat="1">
      <c r="A44" s="29" t="s">
        <v>35</v>
      </c>
      <c r="B44" s="1">
        <v>7.4711455125692847</v>
      </c>
      <c r="C44" s="1">
        <v>7.3704674033149171</v>
      </c>
      <c r="D44" s="1">
        <v>7.3861090542821373</v>
      </c>
      <c r="E44" s="1">
        <v>7.6749563236870317</v>
      </c>
      <c r="F44" s="1">
        <v>8.2042736624970232</v>
      </c>
      <c r="G44" s="1">
        <v>7.8713140235910881</v>
      </c>
      <c r="H44" s="1">
        <v>8.5108516075200136</v>
      </c>
      <c r="I44" s="1">
        <v>8.5493941986157562</v>
      </c>
      <c r="J44" s="1">
        <v>8.8771544904007218</v>
      </c>
      <c r="K44" s="1">
        <v>8.4085141192858046</v>
      </c>
      <c r="L44" s="1">
        <v>8.4627279499404064</v>
      </c>
      <c r="M44" s="1">
        <v>8.4536124770642207</v>
      </c>
      <c r="N44" s="1">
        <v>8.2584895619148977</v>
      </c>
      <c r="O44" s="1">
        <v>7.9928086316493809</v>
      </c>
      <c r="P44" s="1">
        <v>7.9637745631895456</v>
      </c>
      <c r="Q44" s="1">
        <v>8.0290410347903656</v>
      </c>
      <c r="R44" s="1">
        <v>7.5272960535490165</v>
      </c>
      <c r="S44" s="1">
        <v>7.3050058611257951</v>
      </c>
      <c r="T44" s="1">
        <v>7.1859482208029197</v>
      </c>
      <c r="U44" s="1">
        <v>7.7472768312878566</v>
      </c>
      <c r="V44" s="1">
        <v>7.5319574075324729</v>
      </c>
      <c r="W44" s="1">
        <v>7.6865758254429339</v>
      </c>
      <c r="X44" s="1">
        <v>7.6293844517957377</v>
      </c>
      <c r="Y44" s="1">
        <v>7.5726186061461744</v>
      </c>
      <c r="Z44" s="1">
        <v>7.5162751223860491</v>
      </c>
      <c r="AA44" s="1">
        <v>7.4603508579643512</v>
      </c>
      <c r="AB44" s="1">
        <v>7.4048426937119762</v>
      </c>
      <c r="AC44" s="1">
        <v>7.3497475336677587</v>
      </c>
      <c r="AD44" s="1">
        <v>7.2950623049057919</v>
      </c>
      <c r="AE44" s="1">
        <v>7.2407839573640373</v>
      </c>
      <c r="AF44" s="1">
        <v>7.1869094636742066</v>
      </c>
      <c r="AG44" s="2">
        <v>7.1869094636742066</v>
      </c>
      <c r="AH44" s="2">
        <v>7.1869094636742066</v>
      </c>
      <c r="AI44" s="2">
        <v>7.1869094636742066</v>
      </c>
      <c r="AJ44" s="2">
        <v>7.1869094636742066</v>
      </c>
      <c r="AK44" s="2">
        <v>7.1869094636742066</v>
      </c>
      <c r="AL44" s="15"/>
      <c r="AM44" s="15"/>
      <c r="AN44" s="15"/>
      <c r="AO44" s="15"/>
      <c r="AP44" s="15"/>
      <c r="AQ44" s="15"/>
      <c r="AR44" s="15"/>
      <c r="AS44" s="15"/>
      <c r="AT44" s="15"/>
      <c r="AU44" s="15"/>
      <c r="AV44" s="15"/>
      <c r="AW44" s="15"/>
      <c r="AX44" s="15"/>
    </row>
    <row r="45" spans="1:51">
      <c r="A45" s="29" t="s">
        <v>36</v>
      </c>
      <c r="B45" s="3">
        <v>100</v>
      </c>
      <c r="C45" s="3">
        <v>100</v>
      </c>
      <c r="D45" s="3">
        <v>100</v>
      </c>
      <c r="E45" s="3">
        <v>100</v>
      </c>
      <c r="F45" s="3">
        <v>100</v>
      </c>
      <c r="G45" s="3">
        <v>100</v>
      </c>
      <c r="H45" s="3">
        <v>100</v>
      </c>
      <c r="I45" s="3">
        <v>100</v>
      </c>
      <c r="J45" s="3">
        <v>100</v>
      </c>
      <c r="K45" s="3">
        <v>100</v>
      </c>
      <c r="L45" s="3">
        <v>100</v>
      </c>
      <c r="M45" s="3">
        <v>100</v>
      </c>
      <c r="N45" s="3">
        <v>100</v>
      </c>
      <c r="O45" s="3">
        <v>100</v>
      </c>
      <c r="P45" s="3">
        <v>100</v>
      </c>
      <c r="Q45" s="3">
        <v>100</v>
      </c>
      <c r="R45" s="3">
        <v>100</v>
      </c>
      <c r="S45" s="3">
        <v>100</v>
      </c>
      <c r="T45" s="3">
        <v>100</v>
      </c>
      <c r="U45" s="3">
        <v>100</v>
      </c>
      <c r="V45" s="3">
        <v>100</v>
      </c>
      <c r="W45" s="3">
        <v>100</v>
      </c>
      <c r="X45" s="3">
        <v>100</v>
      </c>
      <c r="Y45" s="3">
        <v>100</v>
      </c>
      <c r="Z45" s="1">
        <v>100</v>
      </c>
      <c r="AA45" s="1">
        <v>100</v>
      </c>
      <c r="AB45" s="1">
        <v>100</v>
      </c>
      <c r="AC45" s="1">
        <v>100</v>
      </c>
      <c r="AD45" s="1">
        <v>100</v>
      </c>
      <c r="AE45" s="1">
        <v>100</v>
      </c>
      <c r="AF45" s="1">
        <v>100</v>
      </c>
      <c r="AG45" s="2">
        <v>100</v>
      </c>
      <c r="AH45" s="2">
        <v>100</v>
      </c>
      <c r="AI45" s="2">
        <v>100</v>
      </c>
      <c r="AJ45" s="2">
        <v>100</v>
      </c>
      <c r="AK45" s="2">
        <v>100</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New Zealand</v>
      </c>
      <c r="C49" s="113"/>
      <c r="D49" s="114" t="s">
        <v>39</v>
      </c>
      <c r="E49" s="113"/>
      <c r="F49" s="114" t="s">
        <v>41</v>
      </c>
      <c r="G49" s="113"/>
      <c r="H49" s="114" t="s">
        <v>71</v>
      </c>
      <c r="I49" s="113"/>
      <c r="J49" s="114" t="s">
        <v>72</v>
      </c>
      <c r="K49" s="113"/>
      <c r="L49" s="114" t="s">
        <v>73</v>
      </c>
      <c r="M49" s="113"/>
      <c r="N49" s="114" t="s">
        <v>74</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2.1</v>
      </c>
      <c r="C50" s="116">
        <v>2.1</v>
      </c>
      <c r="D50" s="115">
        <v>2.2000000000000002</v>
      </c>
      <c r="E50" s="116">
        <v>2.2000000000000002</v>
      </c>
      <c r="F50" s="115">
        <v>3.4</v>
      </c>
      <c r="G50" s="116">
        <v>3.4</v>
      </c>
      <c r="H50" s="115">
        <v>0.3</v>
      </c>
      <c r="I50" s="116">
        <v>0.3</v>
      </c>
      <c r="J50" s="115">
        <v>1.5</v>
      </c>
      <c r="K50" s="116">
        <v>1.5</v>
      </c>
      <c r="L50" s="115">
        <v>6.7</v>
      </c>
      <c r="M50" s="116">
        <v>6.7</v>
      </c>
      <c r="N50" s="115">
        <v>0.9</v>
      </c>
      <c r="O50" s="116">
        <v>0.9</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4</v>
      </c>
      <c r="C51" s="116">
        <v>4</v>
      </c>
      <c r="D51" s="115">
        <v>3.5</v>
      </c>
      <c r="E51" s="116">
        <v>3.5</v>
      </c>
      <c r="F51" s="115">
        <v>2.9</v>
      </c>
      <c r="G51" s="116">
        <v>2.9</v>
      </c>
      <c r="H51" s="115">
        <v>4.9000000000000004</v>
      </c>
      <c r="I51" s="116">
        <v>4.9000000000000004</v>
      </c>
      <c r="J51" s="115">
        <v>5.8</v>
      </c>
      <c r="K51" s="116">
        <v>5.8</v>
      </c>
      <c r="L51" s="115">
        <v>3.2</v>
      </c>
      <c r="M51" s="116">
        <v>3.2</v>
      </c>
      <c r="N51" s="115">
        <v>4.3</v>
      </c>
      <c r="O51" s="116">
        <v>4.3</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20">
        <v>3.9</v>
      </c>
      <c r="C52" s="120">
        <v>3.9</v>
      </c>
      <c r="D52" s="115">
        <v>4.8</v>
      </c>
      <c r="E52" s="116">
        <v>4.8</v>
      </c>
      <c r="F52" s="120">
        <v>6</v>
      </c>
      <c r="G52" s="120">
        <v>6</v>
      </c>
      <c r="H52" s="120">
        <v>31.7</v>
      </c>
      <c r="I52" s="120">
        <v>31.7</v>
      </c>
      <c r="J52" s="120">
        <v>8.6999999999999993</v>
      </c>
      <c r="K52" s="120">
        <v>8.6999999999999993</v>
      </c>
      <c r="L52" s="120">
        <v>5.2</v>
      </c>
      <c r="M52" s="120">
        <v>5.2</v>
      </c>
      <c r="N52" s="115">
        <v>4.2</v>
      </c>
      <c r="O52" s="116">
        <v>4.2</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9">
        <v>53797</v>
      </c>
      <c r="C53" s="119">
        <v>53797</v>
      </c>
      <c r="D53" s="117">
        <v>66627</v>
      </c>
      <c r="E53" s="118">
        <v>66627</v>
      </c>
      <c r="F53" s="119">
        <v>16861</v>
      </c>
      <c r="G53" s="119">
        <v>16861</v>
      </c>
      <c r="H53" s="119">
        <v>16424</v>
      </c>
      <c r="I53" s="119">
        <v>16424</v>
      </c>
      <c r="J53" s="119">
        <v>31005</v>
      </c>
      <c r="K53" s="119">
        <v>31005</v>
      </c>
      <c r="L53" s="119">
        <v>133822</v>
      </c>
      <c r="M53" s="119">
        <v>133822</v>
      </c>
      <c r="N53" s="117">
        <v>58880</v>
      </c>
      <c r="O53" s="118">
        <v>58880</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3">
        <v>257.60000000000002</v>
      </c>
      <c r="C54" s="123">
        <v>257.60000000000002</v>
      </c>
      <c r="D54" s="121">
        <v>1790.3</v>
      </c>
      <c r="E54" s="122">
        <v>1790.3</v>
      </c>
      <c r="F54" s="123">
        <v>1475.7</v>
      </c>
      <c r="G54" s="123">
        <v>1475.7</v>
      </c>
      <c r="H54" s="123">
        <v>373.2</v>
      </c>
      <c r="I54" s="123">
        <v>373.2</v>
      </c>
      <c r="J54" s="123">
        <v>333.8</v>
      </c>
      <c r="K54" s="123">
        <v>333.8</v>
      </c>
      <c r="L54" s="123">
        <v>564</v>
      </c>
      <c r="M54" s="123">
        <v>564</v>
      </c>
      <c r="N54" s="121">
        <v>3495.3</v>
      </c>
      <c r="O54" s="122">
        <v>3495.3</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15">
        <v>85</v>
      </c>
      <c r="C55" s="116">
        <v>85</v>
      </c>
      <c r="D55" s="115">
        <v>75</v>
      </c>
      <c r="E55" s="116">
        <v>75</v>
      </c>
      <c r="F55" s="120">
        <v>34</v>
      </c>
      <c r="G55" s="120">
        <v>34</v>
      </c>
      <c r="H55" s="115">
        <v>41</v>
      </c>
      <c r="I55" s="116">
        <v>41</v>
      </c>
      <c r="J55" s="115">
        <v>66</v>
      </c>
      <c r="K55" s="116">
        <v>66</v>
      </c>
      <c r="L55" s="115">
        <v>77</v>
      </c>
      <c r="M55" s="116">
        <v>77</v>
      </c>
      <c r="N55" s="115">
        <v>71</v>
      </c>
      <c r="O55" s="116">
        <v>71</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Y125"/>
  <sheetViews>
    <sheetView workbookViewId="0">
      <pane xSplit="1" ySplit="2" topLeftCell="B3" activePane="bottomRight" state="frozen"/>
      <selection pane="topRight" activeCell="B1" sqref="B1"/>
      <selection pane="bottomLeft" activeCell="A3" sqref="A3"/>
      <selection pane="bottomRight" activeCell="AD31" sqref="AD31"/>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69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1">
        <v>21.265834000000002</v>
      </c>
      <c r="C5" s="1">
        <v>21.577981999999999</v>
      </c>
      <c r="D5" s="1">
        <v>21.862299</v>
      </c>
      <c r="E5" s="1">
        <v>22.113548000000002</v>
      </c>
      <c r="F5" s="1">
        <v>22.335637999999999</v>
      </c>
      <c r="G5" s="1">
        <v>22.537336</v>
      </c>
      <c r="H5" s="1">
        <v>22.731985000000002</v>
      </c>
      <c r="I5" s="1">
        <v>22.929075000000001</v>
      </c>
      <c r="J5" s="1">
        <v>23.131810000000002</v>
      </c>
      <c r="K5" s="1">
        <v>23.336680999999999</v>
      </c>
      <c r="L5" s="1">
        <v>23.538540000000001</v>
      </c>
      <c r="M5" s="1">
        <v>23.729498</v>
      </c>
      <c r="N5" s="1">
        <v>23.904167000000001</v>
      </c>
      <c r="O5" s="1">
        <v>24.061097</v>
      </c>
      <c r="P5" s="1">
        <v>24.203289000000002</v>
      </c>
      <c r="Q5" s="1">
        <v>24.335146000000002</v>
      </c>
      <c r="R5" s="1">
        <v>24.463021000000001</v>
      </c>
      <c r="S5" s="1">
        <v>24.591598999999999</v>
      </c>
      <c r="T5" s="1">
        <v>24.722297999999999</v>
      </c>
      <c r="U5" s="1">
        <v>24.854033999999999</v>
      </c>
      <c r="V5" s="1">
        <v>24.985976000000001</v>
      </c>
      <c r="W5" s="1">
        <v>25.116363</v>
      </c>
      <c r="X5" s="1">
        <v>25.243917</v>
      </c>
      <c r="Y5" s="1">
        <v>25.36862</v>
      </c>
      <c r="Z5" s="1">
        <v>25.485153099999998</v>
      </c>
      <c r="AA5" s="1">
        <v>25.602221505562362</v>
      </c>
      <c r="AB5" s="1">
        <v>25.719827675662657</v>
      </c>
      <c r="AC5" s="1">
        <v>25.837974080571978</v>
      </c>
      <c r="AD5" s="1">
        <v>25.956663201908835</v>
      </c>
      <c r="AE5" s="1">
        <v>26.075897532691286</v>
      </c>
      <c r="AF5" s="1">
        <v>26.195679577389296</v>
      </c>
      <c r="AG5" s="2">
        <v>26.3</v>
      </c>
      <c r="AH5" s="2">
        <v>26.4</v>
      </c>
      <c r="AI5" s="2">
        <v>26.5</v>
      </c>
      <c r="AJ5" s="2">
        <v>26.6</v>
      </c>
      <c r="AK5" s="2">
        <v>26.7</v>
      </c>
      <c r="AL5" s="15"/>
      <c r="AM5" s="15"/>
      <c r="AN5" s="15"/>
      <c r="AO5" s="15"/>
      <c r="AP5" s="15"/>
      <c r="AQ5" s="15"/>
      <c r="AR5" s="15"/>
      <c r="AS5" s="15"/>
      <c r="AT5" s="15"/>
      <c r="AU5" s="15"/>
      <c r="AV5" s="15"/>
      <c r="AW5" s="15"/>
      <c r="AX5" s="15"/>
    </row>
    <row r="6" spans="1:51" s="16" customFormat="1">
      <c r="A6" s="30" t="s">
        <v>20</v>
      </c>
      <c r="B6" s="1">
        <v>20.498999999999999</v>
      </c>
      <c r="C6" s="1">
        <v>20.308</v>
      </c>
      <c r="D6" s="1">
        <v>20.033000000000001</v>
      </c>
      <c r="E6" s="1">
        <v>19.681000000000001</v>
      </c>
      <c r="F6" s="1">
        <v>19.277999999999999</v>
      </c>
      <c r="G6" s="1">
        <v>18.847000000000001</v>
      </c>
      <c r="H6" s="1">
        <v>18.401</v>
      </c>
      <c r="I6" s="1">
        <v>17.948</v>
      </c>
      <c r="J6" s="1">
        <v>17.491</v>
      </c>
      <c r="K6" s="1">
        <v>17.032</v>
      </c>
      <c r="L6" s="1">
        <v>16.576000000000001</v>
      </c>
      <c r="M6" s="1">
        <v>16.135000000000002</v>
      </c>
      <c r="N6" s="1">
        <v>15.721</v>
      </c>
      <c r="O6" s="1">
        <v>15.343999999999999</v>
      </c>
      <c r="P6" s="1">
        <v>15.010999999999999</v>
      </c>
      <c r="Q6" s="1">
        <v>14.725</v>
      </c>
      <c r="R6" s="1">
        <v>14.487</v>
      </c>
      <c r="S6" s="1">
        <v>14.298999999999999</v>
      </c>
      <c r="T6" s="1">
        <v>14.157999999999999</v>
      </c>
      <c r="U6" s="1">
        <v>14.054</v>
      </c>
      <c r="V6" s="1">
        <v>13.977</v>
      </c>
      <c r="W6" s="1">
        <v>13.919</v>
      </c>
      <c r="X6" s="1">
        <v>13.872999999999999</v>
      </c>
      <c r="Y6" s="1">
        <v>13.834</v>
      </c>
      <c r="Z6" s="1">
        <v>13.7163</v>
      </c>
      <c r="AA6" s="1">
        <v>13.599601394390632</v>
      </c>
      <c r="AB6" s="1">
        <v>13.483895663284677</v>
      </c>
      <c r="AC6" s="1">
        <v>13.36917435928232</v>
      </c>
      <c r="AD6" s="1">
        <v>13.255429106854423</v>
      </c>
      <c r="AE6" s="1">
        <v>13.14265160173105</v>
      </c>
      <c r="AF6" s="1">
        <v>13.030833610295186</v>
      </c>
      <c r="AG6" s="2">
        <v>12.9</v>
      </c>
      <c r="AH6" s="2">
        <v>12.8</v>
      </c>
      <c r="AI6" s="2">
        <v>12.7</v>
      </c>
      <c r="AJ6" s="2">
        <v>12.6</v>
      </c>
      <c r="AK6" s="2">
        <v>12.5</v>
      </c>
      <c r="AL6" s="15"/>
      <c r="AM6" s="15"/>
      <c r="AN6" s="15"/>
      <c r="AO6" s="15"/>
      <c r="AP6" s="15"/>
      <c r="AQ6" s="15"/>
      <c r="AR6" s="15"/>
      <c r="AS6" s="15"/>
      <c r="AT6" s="15"/>
      <c r="AU6" s="15"/>
      <c r="AV6" s="15"/>
      <c r="AW6" s="15"/>
      <c r="AX6" s="15"/>
    </row>
    <row r="7" spans="1:51" s="20" customFormat="1">
      <c r="A7" s="31" t="s">
        <v>21</v>
      </c>
      <c r="B7" s="1">
        <v>6.4269999999999996</v>
      </c>
      <c r="C7" s="1">
        <v>6.9980000000000002</v>
      </c>
      <c r="D7" s="1">
        <v>7.6390000000000002</v>
      </c>
      <c r="E7" s="1">
        <v>8.2469999999999999</v>
      </c>
      <c r="F7" s="1">
        <v>8.7319999999999993</v>
      </c>
      <c r="G7" s="1">
        <v>9.0329999999999995</v>
      </c>
      <c r="H7" s="1">
        <v>9.1389999999999993</v>
      </c>
      <c r="I7" s="1">
        <v>9.0760000000000005</v>
      </c>
      <c r="J7" s="1">
        <v>8.9109999999999996</v>
      </c>
      <c r="K7" s="1">
        <v>8.734</v>
      </c>
      <c r="L7" s="1">
        <v>8.6159999999999997</v>
      </c>
      <c r="M7" s="1">
        <v>8.5779999999999994</v>
      </c>
      <c r="N7" s="1">
        <v>8.6159999999999997</v>
      </c>
      <c r="O7" s="1">
        <v>8.6999999999999993</v>
      </c>
      <c r="P7" s="1">
        <v>8.7799999999999994</v>
      </c>
      <c r="Q7" s="1">
        <v>8.8209999999999997</v>
      </c>
      <c r="R7" s="1">
        <v>8.8170000000000002</v>
      </c>
      <c r="S7" s="1">
        <v>8.7769999999999992</v>
      </c>
      <c r="T7" s="1">
        <v>8.7200000000000006</v>
      </c>
      <c r="U7" s="1">
        <v>8.6750000000000007</v>
      </c>
      <c r="V7" s="1">
        <v>8.6620000000000008</v>
      </c>
      <c r="W7" s="1">
        <v>8.6869999999999994</v>
      </c>
      <c r="X7" s="1">
        <v>8.75</v>
      </c>
      <c r="Y7" s="1">
        <v>8.8439999999999994</v>
      </c>
      <c r="Z7" s="1">
        <v>8.8504000000000005</v>
      </c>
      <c r="AA7" s="1">
        <v>8.8568046313885134</v>
      </c>
      <c r="AB7" s="1">
        <v>8.8632138975170633</v>
      </c>
      <c r="AC7" s="1">
        <v>8.8696278017396004</v>
      </c>
      <c r="AD7" s="1">
        <v>8.8760463474125011</v>
      </c>
      <c r="AE7" s="1">
        <v>8.8824695378945737</v>
      </c>
      <c r="AF7" s="1">
        <v>8.8888973765470531</v>
      </c>
      <c r="AG7" s="2">
        <v>8.8888973765470531</v>
      </c>
      <c r="AH7" s="2">
        <v>9</v>
      </c>
      <c r="AI7" s="2">
        <v>9</v>
      </c>
      <c r="AJ7" s="2">
        <v>9</v>
      </c>
      <c r="AK7" s="2">
        <v>9</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27" t="s">
        <v>47</v>
      </c>
      <c r="C10" s="27" t="s">
        <v>47</v>
      </c>
      <c r="D10" s="27" t="s">
        <v>47</v>
      </c>
      <c r="E10" s="27" t="s">
        <v>47</v>
      </c>
      <c r="F10" s="27" t="s">
        <v>47</v>
      </c>
      <c r="G10" s="4">
        <v>11.9</v>
      </c>
      <c r="H10" s="4">
        <v>11.9</v>
      </c>
      <c r="I10" s="4">
        <v>12.9</v>
      </c>
      <c r="J10" s="4">
        <v>13.4</v>
      </c>
      <c r="K10" s="4">
        <v>13.9</v>
      </c>
      <c r="L10" s="4">
        <v>14.6</v>
      </c>
      <c r="M10" s="4">
        <v>14.3</v>
      </c>
      <c r="N10" s="4">
        <v>14.2</v>
      </c>
      <c r="O10" s="4">
        <v>13.8</v>
      </c>
      <c r="P10" s="33">
        <v>14.4</v>
      </c>
      <c r="Q10" s="76">
        <v>13.3</v>
      </c>
      <c r="R10" s="3">
        <v>12</v>
      </c>
      <c r="S10" s="3">
        <v>14</v>
      </c>
      <c r="T10" s="3">
        <v>15.7</v>
      </c>
      <c r="U10" s="3">
        <v>15.9</v>
      </c>
      <c r="V10" s="3">
        <v>16.600000000000001</v>
      </c>
      <c r="W10" s="3">
        <v>17.399999999999999</v>
      </c>
      <c r="X10" s="3">
        <v>17.8</v>
      </c>
      <c r="Y10" s="3">
        <v>18.5</v>
      </c>
      <c r="Z10" s="3">
        <v>19.100000000000001</v>
      </c>
      <c r="AA10" s="33">
        <v>19.600000000000001</v>
      </c>
      <c r="AB10" s="33">
        <v>20.2</v>
      </c>
      <c r="AC10" s="33">
        <v>17</v>
      </c>
      <c r="AD10" s="33">
        <v>14.6</v>
      </c>
      <c r="AE10" s="33">
        <v>15.6</v>
      </c>
      <c r="AF10" s="33">
        <v>16.600000000000001</v>
      </c>
      <c r="AG10" s="83">
        <v>16.899999999999999</v>
      </c>
      <c r="AH10" s="83">
        <v>16.899999999999999</v>
      </c>
      <c r="AI10" s="83">
        <v>17.2</v>
      </c>
      <c r="AJ10" s="83">
        <v>17.399999999999999</v>
      </c>
      <c r="AK10" s="83">
        <v>17.899999999999999</v>
      </c>
      <c r="AL10" s="15"/>
      <c r="AM10" s="15"/>
      <c r="AN10" s="15"/>
      <c r="AO10" s="15"/>
      <c r="AP10" s="15"/>
      <c r="AQ10" s="15"/>
      <c r="AR10" s="15"/>
      <c r="AS10" s="15"/>
      <c r="AT10" s="15"/>
      <c r="AU10" s="15"/>
      <c r="AV10" s="15"/>
      <c r="AW10" s="15"/>
      <c r="AX10" s="15"/>
    </row>
    <row r="11" spans="1:51" s="16" customFormat="1">
      <c r="A11" s="31" t="s">
        <v>2</v>
      </c>
      <c r="B11" s="3" t="s">
        <v>47</v>
      </c>
      <c r="C11" s="3" t="s">
        <v>47</v>
      </c>
      <c r="D11" s="3" t="s">
        <v>47</v>
      </c>
      <c r="E11" s="3" t="s">
        <v>47</v>
      </c>
      <c r="F11" s="3" t="s">
        <v>47</v>
      </c>
      <c r="G11" s="3">
        <v>-1.1000000000000001</v>
      </c>
      <c r="H11" s="3">
        <v>6.2</v>
      </c>
      <c r="I11" s="3">
        <v>1.3</v>
      </c>
      <c r="J11" s="3">
        <v>3.7</v>
      </c>
      <c r="K11" s="3">
        <v>1.2</v>
      </c>
      <c r="L11" s="4">
        <v>-1</v>
      </c>
      <c r="M11" s="4">
        <v>-0.5</v>
      </c>
      <c r="N11" s="4">
        <v>-4.5</v>
      </c>
      <c r="O11" s="4">
        <v>2.2999999999999998</v>
      </c>
      <c r="P11" s="33">
        <v>-1.6</v>
      </c>
      <c r="Q11" s="76">
        <v>2.2000000000000002</v>
      </c>
      <c r="R11" s="3">
        <v>-1.8</v>
      </c>
      <c r="S11" s="3">
        <v>-2.2000000000000002</v>
      </c>
      <c r="T11" s="3">
        <v>-1.5</v>
      </c>
      <c r="U11" s="3">
        <v>-0.3</v>
      </c>
      <c r="V11" s="3">
        <v>-2.9</v>
      </c>
      <c r="W11" s="3">
        <v>-3.3</v>
      </c>
      <c r="X11" s="3">
        <v>-2.2000000000000002</v>
      </c>
      <c r="Y11" s="3">
        <v>-1.4</v>
      </c>
      <c r="Z11" s="3">
        <v>3.9</v>
      </c>
      <c r="AA11" s="33">
        <v>-2.2999999999999998</v>
      </c>
      <c r="AB11" s="33">
        <v>-1.6</v>
      </c>
      <c r="AC11" s="33">
        <v>-4.5999999999999996</v>
      </c>
      <c r="AD11" s="33">
        <v>-6</v>
      </c>
      <c r="AE11" s="33">
        <v>0.7</v>
      </c>
      <c r="AF11" s="33">
        <v>0.9</v>
      </c>
      <c r="AG11" s="37">
        <v>0.7</v>
      </c>
      <c r="AH11" s="37">
        <v>-0.4</v>
      </c>
      <c r="AI11" s="37">
        <v>-0.2</v>
      </c>
      <c r="AJ11" s="37">
        <v>0.4</v>
      </c>
      <c r="AK11" s="37">
        <v>0.7</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3" t="s">
        <v>47</v>
      </c>
      <c r="C14" s="3" t="s">
        <v>47</v>
      </c>
      <c r="D14" s="3" t="s">
        <v>47</v>
      </c>
      <c r="E14" s="3" t="s">
        <v>47</v>
      </c>
      <c r="F14" s="3" t="s">
        <v>47</v>
      </c>
      <c r="G14" s="3" t="s">
        <v>47</v>
      </c>
      <c r="H14" s="3" t="s">
        <v>47</v>
      </c>
      <c r="I14" s="3" t="s">
        <v>47</v>
      </c>
      <c r="J14" s="3" t="s">
        <v>47</v>
      </c>
      <c r="K14" s="3" t="s">
        <v>47</v>
      </c>
      <c r="L14" s="3" t="s">
        <v>47</v>
      </c>
      <c r="M14" s="3" t="s">
        <v>47</v>
      </c>
      <c r="N14" s="3" t="s">
        <v>47</v>
      </c>
      <c r="O14" s="3" t="s">
        <v>47</v>
      </c>
      <c r="P14" s="3" t="s">
        <v>47</v>
      </c>
      <c r="Q14" s="3" t="s">
        <v>47</v>
      </c>
      <c r="R14" s="3" t="s">
        <v>47</v>
      </c>
      <c r="S14" s="3" t="s">
        <v>47</v>
      </c>
      <c r="T14" s="3" t="s">
        <v>47</v>
      </c>
      <c r="U14" s="3" t="s">
        <v>47</v>
      </c>
      <c r="V14" s="3" t="s">
        <v>47</v>
      </c>
      <c r="W14" s="3" t="s">
        <v>47</v>
      </c>
      <c r="X14" s="3" t="s">
        <v>47</v>
      </c>
      <c r="Y14" s="3" t="s">
        <v>47</v>
      </c>
      <c r="Z14" s="3" t="s">
        <v>47</v>
      </c>
      <c r="AA14" s="3" t="s">
        <v>47</v>
      </c>
      <c r="AB14" s="3" t="s">
        <v>47</v>
      </c>
      <c r="AC14" s="3" t="s">
        <v>47</v>
      </c>
      <c r="AD14" s="3" t="s">
        <v>47</v>
      </c>
      <c r="AE14" s="3" t="s">
        <v>47</v>
      </c>
      <c r="AF14" s="3" t="s">
        <v>47</v>
      </c>
      <c r="AG14" s="18" t="s">
        <v>47</v>
      </c>
      <c r="AH14" s="18" t="s">
        <v>47</v>
      </c>
      <c r="AI14" s="18" t="s">
        <v>47</v>
      </c>
      <c r="AJ14" s="18" t="s">
        <v>47</v>
      </c>
      <c r="AK14" s="18" t="s">
        <v>47</v>
      </c>
      <c r="AL14" s="15"/>
      <c r="AM14" s="15"/>
      <c r="AN14" s="15"/>
      <c r="AO14" s="15"/>
      <c r="AP14" s="15"/>
      <c r="AQ14" s="15"/>
      <c r="AR14" s="15"/>
      <c r="AS14" s="15"/>
      <c r="AT14" s="15"/>
      <c r="AU14" s="15"/>
      <c r="AV14" s="15"/>
      <c r="AW14" s="15"/>
      <c r="AX14" s="15"/>
    </row>
    <row r="15" spans="1:51" s="16" customFormat="1">
      <c r="A15" s="29" t="s">
        <v>11</v>
      </c>
      <c r="B15" s="3" t="s">
        <v>47</v>
      </c>
      <c r="C15" s="3" t="s">
        <v>47</v>
      </c>
      <c r="D15" s="3" t="s">
        <v>47</v>
      </c>
      <c r="E15" s="3" t="s">
        <v>47</v>
      </c>
      <c r="F15" s="3" t="s">
        <v>47</v>
      </c>
      <c r="G15" s="3" t="s">
        <v>47</v>
      </c>
      <c r="H15" s="3" t="s">
        <v>47</v>
      </c>
      <c r="I15" s="3" t="s">
        <v>47</v>
      </c>
      <c r="J15" s="3" t="s">
        <v>47</v>
      </c>
      <c r="K15" s="3" t="s">
        <v>47</v>
      </c>
      <c r="L15" s="3" t="s">
        <v>47</v>
      </c>
      <c r="M15" s="3" t="s">
        <v>47</v>
      </c>
      <c r="N15" s="3" t="s">
        <v>47</v>
      </c>
      <c r="O15" s="3" t="s">
        <v>47</v>
      </c>
      <c r="P15" s="3" t="s">
        <v>47</v>
      </c>
      <c r="Q15" s="3" t="s">
        <v>47</v>
      </c>
      <c r="R15" s="3" t="s">
        <v>47</v>
      </c>
      <c r="S15" s="3" t="s">
        <v>47</v>
      </c>
      <c r="T15" s="3" t="s">
        <v>47</v>
      </c>
      <c r="U15" s="3" t="s">
        <v>47</v>
      </c>
      <c r="V15" s="3" t="s">
        <v>47</v>
      </c>
      <c r="W15" s="3" t="s">
        <v>47</v>
      </c>
      <c r="X15" s="3" t="s">
        <v>47</v>
      </c>
      <c r="Y15" s="3" t="s">
        <v>47</v>
      </c>
      <c r="Z15" s="3" t="s">
        <v>47</v>
      </c>
      <c r="AA15" s="3" t="s">
        <v>47</v>
      </c>
      <c r="AB15" s="3" t="s">
        <v>47</v>
      </c>
      <c r="AC15" s="3" t="s">
        <v>47</v>
      </c>
      <c r="AD15" s="3" t="s">
        <v>47</v>
      </c>
      <c r="AE15" s="3" t="s">
        <v>47</v>
      </c>
      <c r="AF15" s="3" t="s">
        <v>47</v>
      </c>
      <c r="AG15" s="18" t="s">
        <v>47</v>
      </c>
      <c r="AH15" s="18" t="s">
        <v>47</v>
      </c>
      <c r="AI15" s="18" t="s">
        <v>47</v>
      </c>
      <c r="AJ15" s="18" t="s">
        <v>47</v>
      </c>
      <c r="AK15" s="18" t="s">
        <v>47</v>
      </c>
      <c r="AL15" s="15"/>
      <c r="AM15" s="15"/>
      <c r="AN15" s="15"/>
      <c r="AO15" s="15"/>
      <c r="AP15" s="15"/>
      <c r="AQ15" s="15"/>
      <c r="AR15" s="15"/>
      <c r="AS15" s="15"/>
      <c r="AT15" s="15"/>
      <c r="AU15" s="15"/>
      <c r="AV15" s="15"/>
      <c r="AW15" s="15"/>
      <c r="AX15" s="15"/>
    </row>
    <row r="16" spans="1:51" s="16" customFormat="1">
      <c r="A16" s="29" t="s">
        <v>24</v>
      </c>
      <c r="B16" s="3" t="s">
        <v>47</v>
      </c>
      <c r="C16" s="3" t="s">
        <v>47</v>
      </c>
      <c r="D16" s="3" t="s">
        <v>47</v>
      </c>
      <c r="E16" s="3" t="s">
        <v>47</v>
      </c>
      <c r="F16" s="3" t="s">
        <v>47</v>
      </c>
      <c r="G16" s="3" t="s">
        <v>47</v>
      </c>
      <c r="H16" s="3" t="s">
        <v>47</v>
      </c>
      <c r="I16" s="3" t="s">
        <v>47</v>
      </c>
      <c r="J16" s="3" t="s">
        <v>47</v>
      </c>
      <c r="K16" s="3" t="s">
        <v>47</v>
      </c>
      <c r="L16" s="3" t="s">
        <v>47</v>
      </c>
      <c r="M16" s="3" t="s">
        <v>47</v>
      </c>
      <c r="N16" s="3" t="s">
        <v>47</v>
      </c>
      <c r="O16" s="3" t="s">
        <v>47</v>
      </c>
      <c r="P16" s="3" t="s">
        <v>47</v>
      </c>
      <c r="Q16" s="3" t="s">
        <v>47</v>
      </c>
      <c r="R16" s="3" t="s">
        <v>47</v>
      </c>
      <c r="S16" s="3" t="s">
        <v>47</v>
      </c>
      <c r="T16" s="3" t="s">
        <v>47</v>
      </c>
      <c r="U16" s="3" t="s">
        <v>47</v>
      </c>
      <c r="V16" s="3" t="s">
        <v>47</v>
      </c>
      <c r="W16" s="3" t="s">
        <v>47</v>
      </c>
      <c r="X16" s="3" t="s">
        <v>47</v>
      </c>
      <c r="Y16" s="3" t="s">
        <v>47</v>
      </c>
      <c r="Z16" s="3" t="s">
        <v>47</v>
      </c>
      <c r="AA16" s="3" t="s">
        <v>47</v>
      </c>
      <c r="AB16" s="3" t="s">
        <v>47</v>
      </c>
      <c r="AC16" s="3" t="s">
        <v>47</v>
      </c>
      <c r="AD16" s="3" t="s">
        <v>47</v>
      </c>
      <c r="AE16" s="3" t="s">
        <v>47</v>
      </c>
      <c r="AF16" s="3" t="s">
        <v>47</v>
      </c>
      <c r="AG16" s="18" t="s">
        <v>47</v>
      </c>
      <c r="AH16" s="18" t="s">
        <v>47</v>
      </c>
      <c r="AI16" s="18" t="s">
        <v>47</v>
      </c>
      <c r="AJ16" s="18" t="s">
        <v>47</v>
      </c>
      <c r="AK16" s="18" t="s">
        <v>47</v>
      </c>
      <c r="AL16" s="15"/>
      <c r="AM16" s="15"/>
      <c r="AN16" s="15"/>
      <c r="AO16" s="15"/>
      <c r="AP16" s="15"/>
      <c r="AQ16" s="15"/>
      <c r="AR16" s="15"/>
      <c r="AS16" s="15"/>
      <c r="AT16" s="15"/>
      <c r="AU16" s="15"/>
      <c r="AV16" s="15"/>
      <c r="AW16" s="15"/>
      <c r="AX16" s="15"/>
    </row>
    <row r="17" spans="1:51" s="16" customFormat="1">
      <c r="A17" s="29" t="s">
        <v>25</v>
      </c>
      <c r="B17" s="3" t="s">
        <v>47</v>
      </c>
      <c r="C17" s="3" t="s">
        <v>47</v>
      </c>
      <c r="D17" s="3" t="s">
        <v>47</v>
      </c>
      <c r="E17" s="3" t="s">
        <v>47</v>
      </c>
      <c r="F17" s="3" t="s">
        <v>47</v>
      </c>
      <c r="G17" s="3" t="s">
        <v>47</v>
      </c>
      <c r="H17" s="3" t="s">
        <v>47</v>
      </c>
      <c r="I17" s="3" t="s">
        <v>47</v>
      </c>
      <c r="J17" s="3" t="s">
        <v>47</v>
      </c>
      <c r="K17" s="3" t="s">
        <v>47</v>
      </c>
      <c r="L17" s="3" t="s">
        <v>47</v>
      </c>
      <c r="M17" s="3" t="s">
        <v>47</v>
      </c>
      <c r="N17" s="3" t="s">
        <v>47</v>
      </c>
      <c r="O17" s="3" t="s">
        <v>47</v>
      </c>
      <c r="P17" s="3" t="s">
        <v>47</v>
      </c>
      <c r="Q17" s="3" t="s">
        <v>47</v>
      </c>
      <c r="R17" s="3" t="s">
        <v>47</v>
      </c>
      <c r="S17" s="3" t="s">
        <v>47</v>
      </c>
      <c r="T17" s="3" t="s">
        <v>47</v>
      </c>
      <c r="U17" s="3" t="s">
        <v>47</v>
      </c>
      <c r="V17" s="3" t="s">
        <v>47</v>
      </c>
      <c r="W17" s="3" t="s">
        <v>47</v>
      </c>
      <c r="X17" s="3" t="s">
        <v>47</v>
      </c>
      <c r="Y17" s="3" t="s">
        <v>47</v>
      </c>
      <c r="Z17" s="3" t="s">
        <v>47</v>
      </c>
      <c r="AA17" s="3" t="s">
        <v>47</v>
      </c>
      <c r="AB17" s="3" t="s">
        <v>47</v>
      </c>
      <c r="AC17" s="3" t="s">
        <v>47</v>
      </c>
      <c r="AD17" s="3" t="s">
        <v>47</v>
      </c>
      <c r="AE17" s="3" t="s">
        <v>47</v>
      </c>
      <c r="AF17" s="3" t="s">
        <v>47</v>
      </c>
      <c r="AG17" s="18" t="s">
        <v>47</v>
      </c>
      <c r="AH17" s="18" t="s">
        <v>47</v>
      </c>
      <c r="AI17" s="18" t="s">
        <v>47</v>
      </c>
      <c r="AJ17" s="18" t="s">
        <v>47</v>
      </c>
      <c r="AK17" s="18" t="s">
        <v>47</v>
      </c>
      <c r="AL17" s="15"/>
      <c r="AM17" s="15"/>
      <c r="AN17" s="15"/>
      <c r="AO17" s="15"/>
      <c r="AP17" s="15"/>
      <c r="AQ17" s="15"/>
      <c r="AR17" s="15"/>
      <c r="AS17" s="15"/>
      <c r="AT17" s="15"/>
      <c r="AU17" s="15"/>
      <c r="AV17" s="15"/>
      <c r="AW17" s="15"/>
      <c r="AX17" s="15"/>
    </row>
    <row r="18" spans="1:51">
      <c r="A18" s="29" t="s">
        <v>12</v>
      </c>
      <c r="B18" s="39">
        <v>5.9649999999999999</v>
      </c>
      <c r="C18" s="39">
        <v>-0.65800000000000003</v>
      </c>
      <c r="D18" s="39">
        <v>0</v>
      </c>
      <c r="E18" s="39">
        <v>0.66500000000000004</v>
      </c>
      <c r="F18" s="39">
        <v>0</v>
      </c>
      <c r="G18" s="39">
        <v>30.687999999999999</v>
      </c>
      <c r="H18" s="39">
        <v>0</v>
      </c>
      <c r="I18" s="39">
        <v>11.055999999999999</v>
      </c>
      <c r="J18" s="39">
        <v>-19.693000000000001</v>
      </c>
      <c r="K18" s="39">
        <v>5.6429999999999998</v>
      </c>
      <c r="L18" s="39">
        <v>5.63</v>
      </c>
      <c r="M18" s="39">
        <v>65.034999999999997</v>
      </c>
      <c r="N18" s="39">
        <v>-5.9429999999999996</v>
      </c>
      <c r="O18" s="39">
        <v>-236.07300000000001</v>
      </c>
      <c r="P18" s="39">
        <v>20.9</v>
      </c>
      <c r="Q18" s="39">
        <v>172.36600000000001</v>
      </c>
      <c r="R18" s="39">
        <v>12.79</v>
      </c>
      <c r="S18" s="54">
        <v>13.5852203</v>
      </c>
      <c r="T18" s="54">
        <v>103.1249866</v>
      </c>
      <c r="U18" s="60">
        <v>205</v>
      </c>
      <c r="V18" s="60">
        <v>120</v>
      </c>
      <c r="W18" s="60">
        <v>64</v>
      </c>
      <c r="X18" s="60">
        <v>78</v>
      </c>
      <c r="Y18" s="60">
        <v>89</v>
      </c>
      <c r="Z18" s="60">
        <v>-13</v>
      </c>
      <c r="AA18" s="60">
        <v>2</v>
      </c>
      <c r="AB18" s="60">
        <v>30</v>
      </c>
      <c r="AC18" s="60">
        <v>6</v>
      </c>
      <c r="AD18" s="60">
        <v>18</v>
      </c>
      <c r="AE18" s="60">
        <v>10</v>
      </c>
      <c r="AF18" s="60">
        <v>13</v>
      </c>
      <c r="AG18" s="38">
        <v>15</v>
      </c>
      <c r="AH18" s="38">
        <v>20</v>
      </c>
      <c r="AI18" s="38">
        <v>20</v>
      </c>
      <c r="AJ18" s="38">
        <v>20</v>
      </c>
      <c r="AK18" s="38">
        <v>25</v>
      </c>
      <c r="AL18" s="8"/>
      <c r="AM18" s="8"/>
      <c r="AN18" s="8"/>
      <c r="AO18" s="8"/>
      <c r="AP18" s="8"/>
      <c r="AQ18" s="8"/>
      <c r="AR18" s="8"/>
      <c r="AS18" s="8"/>
      <c r="AT18" s="8"/>
      <c r="AU18" s="8"/>
      <c r="AV18" s="8"/>
      <c r="AW18" s="8"/>
      <c r="AX18" s="8"/>
    </row>
    <row r="19" spans="1:51">
      <c r="A19" s="29" t="s">
        <v>9</v>
      </c>
      <c r="B19" s="4" t="s">
        <v>47</v>
      </c>
      <c r="C19" s="4" t="s">
        <v>47</v>
      </c>
      <c r="D19" s="4" t="s">
        <v>47</v>
      </c>
      <c r="E19" s="4" t="s">
        <v>47</v>
      </c>
      <c r="F19" s="4" t="s">
        <v>47</v>
      </c>
      <c r="G19" s="4" t="s">
        <v>47</v>
      </c>
      <c r="H19" s="4" t="s">
        <v>47</v>
      </c>
      <c r="I19" s="4" t="s">
        <v>47</v>
      </c>
      <c r="J19" s="4" t="s">
        <v>47</v>
      </c>
      <c r="K19" s="4" t="s">
        <v>47</v>
      </c>
      <c r="L19" s="4" t="s">
        <v>47</v>
      </c>
      <c r="M19" s="4" t="s">
        <v>47</v>
      </c>
      <c r="N19" s="4" t="s">
        <v>47</v>
      </c>
      <c r="O19" s="4" t="s">
        <v>47</v>
      </c>
      <c r="P19" s="4" t="s">
        <v>47</v>
      </c>
      <c r="Q19" s="26" t="s">
        <v>47</v>
      </c>
      <c r="R19" s="4" t="s">
        <v>47</v>
      </c>
      <c r="S19" s="27" t="s">
        <v>47</v>
      </c>
      <c r="T19" s="27" t="s">
        <v>47</v>
      </c>
      <c r="U19" s="27" t="s">
        <v>47</v>
      </c>
      <c r="V19" s="27" t="s">
        <v>47</v>
      </c>
      <c r="W19" s="27" t="s">
        <v>47</v>
      </c>
      <c r="X19" s="27" t="s">
        <v>47</v>
      </c>
      <c r="Y19" s="27" t="s">
        <v>47</v>
      </c>
      <c r="Z19" s="27" t="s">
        <v>47</v>
      </c>
      <c r="AA19" s="4" t="s">
        <v>47</v>
      </c>
      <c r="AB19" s="4" t="s">
        <v>47</v>
      </c>
      <c r="AC19" s="4" t="s">
        <v>47</v>
      </c>
      <c r="AD19" s="4" t="s">
        <v>47</v>
      </c>
      <c r="AE19" s="4" t="s">
        <v>47</v>
      </c>
      <c r="AF19" s="4" t="s">
        <v>47</v>
      </c>
      <c r="AG19" s="37" t="s">
        <v>47</v>
      </c>
      <c r="AH19" s="37" t="s">
        <v>47</v>
      </c>
      <c r="AI19" s="37" t="s">
        <v>47</v>
      </c>
      <c r="AJ19" s="37" t="s">
        <v>47</v>
      </c>
      <c r="AK19" s="37" t="s">
        <v>47</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6">
        <v>2.1800000000000002</v>
      </c>
      <c r="C22" s="6">
        <v>2.13</v>
      </c>
      <c r="D22" s="6">
        <v>2.13</v>
      </c>
      <c r="E22" s="6">
        <v>2.13</v>
      </c>
      <c r="F22" s="6">
        <v>2.23</v>
      </c>
      <c r="G22" s="6">
        <v>2.21</v>
      </c>
      <c r="H22" s="6">
        <v>2.21</v>
      </c>
      <c r="I22" s="6">
        <v>2.17</v>
      </c>
      <c r="J22" s="6">
        <v>2.2000000000000002</v>
      </c>
      <c r="K22" s="6">
        <v>2.2000000000000002</v>
      </c>
      <c r="L22" s="6">
        <v>2.2000000000000002</v>
      </c>
      <c r="M22" s="6">
        <v>2.2000000000000002</v>
      </c>
      <c r="N22" s="6">
        <v>2.2000000000000002</v>
      </c>
      <c r="O22" s="6">
        <v>2.2000000000000002</v>
      </c>
      <c r="P22" s="66">
        <v>2.2000000000000002</v>
      </c>
      <c r="Q22" s="100">
        <v>140</v>
      </c>
      <c r="R22" s="101">
        <v>140</v>
      </c>
      <c r="S22" s="101">
        <v>140</v>
      </c>
      <c r="T22" s="101">
        <v>140</v>
      </c>
      <c r="U22" s="101">
        <v>140</v>
      </c>
      <c r="V22" s="101">
        <v>140</v>
      </c>
      <c r="W22" s="101">
        <v>140</v>
      </c>
      <c r="X22" s="101">
        <v>140</v>
      </c>
      <c r="Y22" s="101">
        <v>130.15</v>
      </c>
      <c r="Z22" s="101">
        <v>900</v>
      </c>
      <c r="AA22" s="102">
        <v>900</v>
      </c>
      <c r="AB22" s="102">
        <v>900</v>
      </c>
      <c r="AC22" s="102">
        <v>900</v>
      </c>
      <c r="AD22" s="102">
        <v>900</v>
      </c>
      <c r="AE22" s="102">
        <v>900</v>
      </c>
      <c r="AF22" s="102">
        <v>900</v>
      </c>
      <c r="AG22" s="103">
        <v>900</v>
      </c>
      <c r="AH22" s="103">
        <v>900</v>
      </c>
      <c r="AI22" s="103">
        <v>900</v>
      </c>
      <c r="AJ22" s="103">
        <v>900</v>
      </c>
      <c r="AK22" s="103">
        <v>900</v>
      </c>
      <c r="AL22" s="15"/>
      <c r="AM22" s="15"/>
      <c r="AN22" s="15"/>
      <c r="AO22" s="15"/>
      <c r="AP22" s="15"/>
      <c r="AQ22" s="15"/>
      <c r="AR22" s="15"/>
      <c r="AS22" s="15"/>
      <c r="AT22" s="15"/>
      <c r="AU22" s="15"/>
      <c r="AV22" s="15"/>
      <c r="AW22" s="15"/>
      <c r="AX22" s="15"/>
    </row>
    <row r="23" spans="1:51" s="16" customFormat="1">
      <c r="A23" s="29" t="s">
        <v>6</v>
      </c>
      <c r="B23" s="6">
        <v>2.4300000000000002</v>
      </c>
      <c r="C23" s="6">
        <v>2.61</v>
      </c>
      <c r="D23" s="6">
        <v>2.73</v>
      </c>
      <c r="E23" s="6">
        <v>2.66</v>
      </c>
      <c r="F23" s="6">
        <v>2.46</v>
      </c>
      <c r="G23" s="6">
        <v>2.6</v>
      </c>
      <c r="H23" s="6">
        <v>2.21</v>
      </c>
      <c r="I23" s="6">
        <v>2.04</v>
      </c>
      <c r="J23" s="6">
        <v>1.95</v>
      </c>
      <c r="K23" s="6">
        <v>2.31</v>
      </c>
      <c r="L23" s="6">
        <v>2.76</v>
      </c>
      <c r="M23" s="6">
        <v>3.0054644808743172</v>
      </c>
      <c r="N23" s="6">
        <v>2.64</v>
      </c>
      <c r="O23" s="6">
        <v>2.9040000000000004</v>
      </c>
      <c r="P23" s="6">
        <v>3.2340000000000004</v>
      </c>
      <c r="Q23" s="104">
        <v>197.18309859154931</v>
      </c>
      <c r="R23" s="105">
        <v>210</v>
      </c>
      <c r="S23" s="105">
        <v>184.8</v>
      </c>
      <c r="T23" s="105">
        <v>182</v>
      </c>
      <c r="U23" s="105">
        <v>184.8</v>
      </c>
      <c r="V23" s="105">
        <v>191.8</v>
      </c>
      <c r="W23" s="105">
        <v>170.79999999999998</v>
      </c>
      <c r="X23" s="105">
        <v>148.4</v>
      </c>
      <c r="Y23" s="105">
        <v>136.6575</v>
      </c>
      <c r="Z23" s="105">
        <v>1080</v>
      </c>
      <c r="AA23" s="106">
        <v>1026</v>
      </c>
      <c r="AB23" s="106">
        <v>1008.0000000000001</v>
      </c>
      <c r="AC23" s="106">
        <v>1098</v>
      </c>
      <c r="AD23" s="106">
        <v>1016.9999999999999</v>
      </c>
      <c r="AE23" s="106">
        <v>963</v>
      </c>
      <c r="AF23" s="106">
        <v>981.00000000000011</v>
      </c>
      <c r="AG23" s="107">
        <v>1008.0000000000001</v>
      </c>
      <c r="AH23" s="107">
        <v>999.00000000000011</v>
      </c>
      <c r="AI23" s="107">
        <v>981.00000000000011</v>
      </c>
      <c r="AJ23" s="107">
        <v>963</v>
      </c>
      <c r="AK23" s="107">
        <v>954</v>
      </c>
      <c r="AL23" s="15"/>
      <c r="AM23" s="15"/>
      <c r="AN23" s="15"/>
      <c r="AO23" s="15"/>
      <c r="AP23" s="15"/>
      <c r="AQ23" s="15"/>
      <c r="AR23" s="15"/>
      <c r="AS23" s="15"/>
      <c r="AT23" s="15"/>
      <c r="AU23" s="15"/>
      <c r="AV23" s="15"/>
      <c r="AW23" s="15"/>
      <c r="AX23" s="15"/>
    </row>
    <row r="24" spans="1:51" s="16" customFormat="1">
      <c r="A24" s="29" t="s">
        <v>7</v>
      </c>
      <c r="B24" s="40" t="s">
        <v>47</v>
      </c>
      <c r="C24" s="40" t="s">
        <v>47</v>
      </c>
      <c r="D24" s="40" t="s">
        <v>47</v>
      </c>
      <c r="E24" s="40" t="s">
        <v>47</v>
      </c>
      <c r="F24" s="40" t="s">
        <v>47</v>
      </c>
      <c r="G24" s="40" t="s">
        <v>47</v>
      </c>
      <c r="H24" s="40" t="s">
        <v>47</v>
      </c>
      <c r="I24" s="40" t="s">
        <v>47</v>
      </c>
      <c r="J24" s="40" t="s">
        <v>47</v>
      </c>
      <c r="K24" s="40" t="s">
        <v>47</v>
      </c>
      <c r="L24" s="40" t="s">
        <v>47</v>
      </c>
      <c r="M24" s="4" t="s">
        <v>47</v>
      </c>
      <c r="N24" s="4" t="s">
        <v>47</v>
      </c>
      <c r="O24" s="4" t="s">
        <v>47</v>
      </c>
      <c r="P24" s="33" t="s">
        <v>47</v>
      </c>
      <c r="Q24" s="52" t="s">
        <v>47</v>
      </c>
      <c r="R24" s="65" t="s">
        <v>47</v>
      </c>
      <c r="S24" s="45" t="s">
        <v>47</v>
      </c>
      <c r="T24" s="45" t="s">
        <v>47</v>
      </c>
      <c r="U24" s="45" t="s">
        <v>47</v>
      </c>
      <c r="V24" s="45" t="s">
        <v>47</v>
      </c>
      <c r="W24" s="45" t="s">
        <v>47</v>
      </c>
      <c r="X24" s="45" t="s">
        <v>47</v>
      </c>
      <c r="Y24" s="45" t="s">
        <v>47</v>
      </c>
      <c r="Z24" s="45" t="s">
        <v>47</v>
      </c>
      <c r="AA24" s="40" t="s">
        <v>47</v>
      </c>
      <c r="AB24" s="40" t="s">
        <v>47</v>
      </c>
      <c r="AC24" s="40" t="s">
        <v>47</v>
      </c>
      <c r="AD24" s="40" t="s">
        <v>47</v>
      </c>
      <c r="AE24" s="40" t="s">
        <v>47</v>
      </c>
      <c r="AF24" s="40" t="s">
        <v>47</v>
      </c>
      <c r="AG24" s="41" t="s">
        <v>47</v>
      </c>
      <c r="AH24" s="41" t="s">
        <v>47</v>
      </c>
      <c r="AI24" s="41" t="s">
        <v>47</v>
      </c>
      <c r="AJ24" s="41" t="s">
        <v>47</v>
      </c>
      <c r="AK24" s="41" t="s">
        <v>47</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t="s">
        <v>47</v>
      </c>
      <c r="C27" s="3" t="s">
        <v>47</v>
      </c>
      <c r="D27" s="3" t="s">
        <v>47</v>
      </c>
      <c r="E27" s="3" t="s">
        <v>47</v>
      </c>
      <c r="F27" s="3" t="s">
        <v>47</v>
      </c>
      <c r="G27" s="3" t="s">
        <v>47</v>
      </c>
      <c r="H27" s="3" t="s">
        <v>47</v>
      </c>
      <c r="I27" s="3" t="s">
        <v>47</v>
      </c>
      <c r="J27" s="3" t="s">
        <v>47</v>
      </c>
      <c r="K27" s="3" t="s">
        <v>47</v>
      </c>
      <c r="L27" s="33" t="s">
        <v>47</v>
      </c>
      <c r="M27" s="33" t="s">
        <v>47</v>
      </c>
      <c r="N27" s="33" t="s">
        <v>47</v>
      </c>
      <c r="O27" s="33" t="s">
        <v>47</v>
      </c>
      <c r="P27" s="33" t="s">
        <v>47</v>
      </c>
      <c r="Q27" s="76" t="s">
        <v>47</v>
      </c>
      <c r="R27" s="3" t="s">
        <v>47</v>
      </c>
      <c r="S27" s="3" t="s">
        <v>47</v>
      </c>
      <c r="T27" s="3" t="s">
        <v>47</v>
      </c>
      <c r="U27" s="3" t="s">
        <v>47</v>
      </c>
      <c r="V27" s="3" t="s">
        <v>47</v>
      </c>
      <c r="W27" s="3" t="s">
        <v>47</v>
      </c>
      <c r="X27" s="3" t="s">
        <v>47</v>
      </c>
      <c r="Y27" s="3" t="s">
        <v>47</v>
      </c>
      <c r="Z27" s="3" t="s">
        <v>47</v>
      </c>
      <c r="AA27" s="33" t="s">
        <v>47</v>
      </c>
      <c r="AB27" s="33" t="s">
        <v>47</v>
      </c>
      <c r="AC27" s="33" t="s">
        <v>47</v>
      </c>
      <c r="AD27" s="33" t="s">
        <v>47</v>
      </c>
      <c r="AE27" s="33" t="s">
        <v>47</v>
      </c>
      <c r="AF27" s="33" t="s">
        <v>47</v>
      </c>
      <c r="AG27" s="5" t="s">
        <v>47</v>
      </c>
      <c r="AH27" s="5" t="s">
        <v>47</v>
      </c>
      <c r="AI27" s="5" t="s">
        <v>47</v>
      </c>
      <c r="AJ27" s="5" t="s">
        <v>47</v>
      </c>
      <c r="AK27" s="5" t="s">
        <v>47</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 t="s">
        <v>47</v>
      </c>
      <c r="C30" s="3" t="s">
        <v>47</v>
      </c>
      <c r="D30" s="3" t="s">
        <v>47</v>
      </c>
      <c r="E30" s="3" t="s">
        <v>47</v>
      </c>
      <c r="F30" s="3" t="s">
        <v>47</v>
      </c>
      <c r="G30" s="3" t="s">
        <v>47</v>
      </c>
      <c r="H30" s="3" t="s">
        <v>47</v>
      </c>
      <c r="I30" s="3" t="s">
        <v>47</v>
      </c>
      <c r="J30" s="3" t="s">
        <v>47</v>
      </c>
      <c r="K30" s="3" t="s">
        <v>47</v>
      </c>
      <c r="L30" s="33" t="s">
        <v>47</v>
      </c>
      <c r="M30" s="33" t="s">
        <v>47</v>
      </c>
      <c r="N30" s="33" t="s">
        <v>47</v>
      </c>
      <c r="O30" s="33" t="s">
        <v>47</v>
      </c>
      <c r="P30" s="33" t="s">
        <v>47</v>
      </c>
      <c r="Q30" s="76" t="s">
        <v>47</v>
      </c>
      <c r="R30" s="3" t="s">
        <v>47</v>
      </c>
      <c r="S30" s="3" t="s">
        <v>47</v>
      </c>
      <c r="T30" s="3" t="s">
        <v>47</v>
      </c>
      <c r="U30" s="3" t="s">
        <v>47</v>
      </c>
      <c r="V30" s="3" t="s">
        <v>47</v>
      </c>
      <c r="W30" s="3" t="s">
        <v>47</v>
      </c>
      <c r="X30" s="3" t="s">
        <v>47</v>
      </c>
      <c r="Y30" s="3" t="s">
        <v>47</v>
      </c>
      <c r="Z30" s="3" t="s">
        <v>47</v>
      </c>
      <c r="AA30" s="33" t="s">
        <v>47</v>
      </c>
      <c r="AB30" s="33" t="s">
        <v>47</v>
      </c>
      <c r="AC30" s="33" t="s">
        <v>47</v>
      </c>
      <c r="AD30" s="33" t="s">
        <v>47</v>
      </c>
      <c r="AE30" s="33" t="s">
        <v>47</v>
      </c>
      <c r="AF30" s="33" t="s">
        <v>47</v>
      </c>
      <c r="AG30" s="5" t="s">
        <v>47</v>
      </c>
      <c r="AH30" s="5" t="s">
        <v>47</v>
      </c>
      <c r="AI30" s="5" t="s">
        <v>47</v>
      </c>
      <c r="AJ30" s="5" t="s">
        <v>47</v>
      </c>
      <c r="AK30" s="5" t="s">
        <v>47</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t="s">
        <v>47</v>
      </c>
      <c r="C33" s="3" t="s">
        <v>47</v>
      </c>
      <c r="D33" s="3" t="s">
        <v>47</v>
      </c>
      <c r="E33" s="3" t="s">
        <v>47</v>
      </c>
      <c r="F33" s="3" t="s">
        <v>47</v>
      </c>
      <c r="G33" s="3" t="s">
        <v>47</v>
      </c>
      <c r="H33" s="3" t="s">
        <v>47</v>
      </c>
      <c r="I33" s="3" t="s">
        <v>47</v>
      </c>
      <c r="J33" s="3" t="s">
        <v>47</v>
      </c>
      <c r="K33" s="3" t="s">
        <v>47</v>
      </c>
      <c r="L33" s="33" t="s">
        <v>47</v>
      </c>
      <c r="M33" s="33" t="s">
        <v>47</v>
      </c>
      <c r="N33" s="33" t="s">
        <v>47</v>
      </c>
      <c r="O33" s="33" t="s">
        <v>47</v>
      </c>
      <c r="P33" s="33" t="s">
        <v>47</v>
      </c>
      <c r="Q33" s="76" t="s">
        <v>47</v>
      </c>
      <c r="R33" s="3" t="s">
        <v>47</v>
      </c>
      <c r="S33" s="3" t="s">
        <v>47</v>
      </c>
      <c r="T33" s="3" t="s">
        <v>47</v>
      </c>
      <c r="U33" s="3" t="s">
        <v>47</v>
      </c>
      <c r="V33" s="3" t="s">
        <v>47</v>
      </c>
      <c r="W33" s="3" t="s">
        <v>47</v>
      </c>
      <c r="X33" s="3" t="s">
        <v>47</v>
      </c>
      <c r="Y33" s="3" t="s">
        <v>47</v>
      </c>
      <c r="Z33" s="3" t="s">
        <v>47</v>
      </c>
      <c r="AA33" s="33" t="s">
        <v>47</v>
      </c>
      <c r="AB33" s="33" t="s">
        <v>47</v>
      </c>
      <c r="AC33" s="33" t="s">
        <v>47</v>
      </c>
      <c r="AD33" s="33" t="s">
        <v>47</v>
      </c>
      <c r="AE33" s="33" t="s">
        <v>47</v>
      </c>
      <c r="AF33" s="33" t="s">
        <v>47</v>
      </c>
      <c r="AG33" s="5" t="s">
        <v>47</v>
      </c>
      <c r="AH33" s="5" t="s">
        <v>47</v>
      </c>
      <c r="AI33" s="5" t="s">
        <v>47</v>
      </c>
      <c r="AJ33" s="5" t="s">
        <v>47</v>
      </c>
      <c r="AK33" s="5" t="s">
        <v>47</v>
      </c>
      <c r="AL33" s="15"/>
      <c r="AM33" s="15"/>
      <c r="AN33" s="15"/>
      <c r="AO33" s="15"/>
      <c r="AP33" s="15"/>
      <c r="AQ33" s="15"/>
      <c r="AR33" s="15"/>
      <c r="AS33" s="15"/>
      <c r="AT33" s="15"/>
      <c r="AU33" s="15"/>
      <c r="AV33" s="15"/>
      <c r="AW33" s="15"/>
      <c r="AX33" s="15"/>
    </row>
    <row r="34" spans="1:51" s="16" customFormat="1">
      <c r="A34" s="31" t="s">
        <v>30</v>
      </c>
      <c r="B34" s="3" t="s">
        <v>47</v>
      </c>
      <c r="C34" s="3" t="s">
        <v>47</v>
      </c>
      <c r="D34" s="3" t="s">
        <v>47</v>
      </c>
      <c r="E34" s="3" t="s">
        <v>47</v>
      </c>
      <c r="F34" s="3" t="s">
        <v>47</v>
      </c>
      <c r="G34" s="3" t="s">
        <v>47</v>
      </c>
      <c r="H34" s="3" t="s">
        <v>47</v>
      </c>
      <c r="I34" s="3" t="s">
        <v>47</v>
      </c>
      <c r="J34" s="3" t="s">
        <v>47</v>
      </c>
      <c r="K34" s="3" t="s">
        <v>47</v>
      </c>
      <c r="L34" s="33" t="s">
        <v>47</v>
      </c>
      <c r="M34" s="33" t="s">
        <v>47</v>
      </c>
      <c r="N34" s="33" t="s">
        <v>47</v>
      </c>
      <c r="O34" s="33" t="s">
        <v>47</v>
      </c>
      <c r="P34" s="33" t="s">
        <v>47</v>
      </c>
      <c r="Q34" s="76" t="s">
        <v>47</v>
      </c>
      <c r="R34" s="3" t="s">
        <v>47</v>
      </c>
      <c r="S34" s="3" t="s">
        <v>47</v>
      </c>
      <c r="T34" s="3" t="s">
        <v>47</v>
      </c>
      <c r="U34" s="3" t="s">
        <v>47</v>
      </c>
      <c r="V34" s="3" t="s">
        <v>47</v>
      </c>
      <c r="W34" s="3" t="s">
        <v>47</v>
      </c>
      <c r="X34" s="3" t="s">
        <v>47</v>
      </c>
      <c r="Y34" s="3" t="s">
        <v>47</v>
      </c>
      <c r="Z34" s="3" t="s">
        <v>47</v>
      </c>
      <c r="AA34" s="33" t="s">
        <v>47</v>
      </c>
      <c r="AB34" s="33" t="s">
        <v>47</v>
      </c>
      <c r="AC34" s="33" t="s">
        <v>47</v>
      </c>
      <c r="AD34" s="33" t="s">
        <v>47</v>
      </c>
      <c r="AE34" s="33" t="s">
        <v>47</v>
      </c>
      <c r="AF34" s="33" t="s">
        <v>47</v>
      </c>
      <c r="AG34" s="5" t="s">
        <v>47</v>
      </c>
      <c r="AH34" s="5" t="s">
        <v>47</v>
      </c>
      <c r="AI34" s="5" t="s">
        <v>47</v>
      </c>
      <c r="AJ34" s="5" t="s">
        <v>47</v>
      </c>
      <c r="AK34" s="5" t="s">
        <v>47</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1">
        <v>14.54480200000001</v>
      </c>
      <c r="C37" s="1">
        <v>14.690899000000005</v>
      </c>
      <c r="D37" s="1">
        <v>14.856521000000008</v>
      </c>
      <c r="E37" s="1">
        <v>14.990058999999995</v>
      </c>
      <c r="F37" s="1">
        <v>15.148135000000005</v>
      </c>
      <c r="G37" s="1">
        <v>15.321505</v>
      </c>
      <c r="H37" s="1">
        <v>15.485902000000003</v>
      </c>
      <c r="I37" s="1">
        <v>15.630050999999991</v>
      </c>
      <c r="J37" s="1">
        <v>15.763718000000008</v>
      </c>
      <c r="K37" s="1">
        <v>15.880817999999998</v>
      </c>
      <c r="L37" s="1">
        <v>15.988670999999995</v>
      </c>
      <c r="M37" s="1">
        <v>16.101028000000003</v>
      </c>
      <c r="N37" s="1">
        <v>16.223628000000005</v>
      </c>
      <c r="O37" s="1">
        <v>16.328120999999999</v>
      </c>
      <c r="P37" s="1">
        <v>16.448362000000003</v>
      </c>
      <c r="Q37" s="1">
        <v>16.57997300000001</v>
      </c>
      <c r="R37" s="1">
        <v>16.712744999999991</v>
      </c>
      <c r="S37" s="1">
        <v>16.841581999999992</v>
      </c>
      <c r="T37" s="1">
        <v>16.962553000000007</v>
      </c>
      <c r="U37" s="1">
        <v>17.070955999999995</v>
      </c>
      <c r="V37" s="1">
        <v>17.179763999999992</v>
      </c>
      <c r="W37" s="1">
        <v>17.309411999999991</v>
      </c>
      <c r="X37" s="1">
        <v>17.467808000000019</v>
      </c>
      <c r="Y37" s="1">
        <v>17.62684100000001</v>
      </c>
      <c r="Z37" s="1">
        <v>17.744688900000011</v>
      </c>
      <c r="AA37" s="1">
        <v>17.863324696568341</v>
      </c>
      <c r="AB37" s="1">
        <v>17.982753657350862</v>
      </c>
      <c r="AC37" s="1">
        <v>18.102981085211368</v>
      </c>
      <c r="AD37" s="1">
        <v>18.224012318467054</v>
      </c>
      <c r="AE37" s="1">
        <v>18.345852731125536</v>
      </c>
      <c r="AF37" s="1">
        <v>18.468507733123477</v>
      </c>
      <c r="AG37" s="2">
        <v>18.600000000000001</v>
      </c>
      <c r="AH37" s="2">
        <v>18.7</v>
      </c>
      <c r="AI37" s="2">
        <v>18.8</v>
      </c>
      <c r="AJ37" s="2">
        <v>18.899999999999999</v>
      </c>
      <c r="AK37" s="2">
        <v>18.899999999999999</v>
      </c>
      <c r="AL37" s="15"/>
      <c r="AM37" s="15"/>
      <c r="AN37" s="15"/>
      <c r="AO37" s="15"/>
      <c r="AP37" s="15"/>
      <c r="AQ37" s="15"/>
      <c r="AR37" s="15"/>
      <c r="AS37" s="15"/>
      <c r="AT37" s="15"/>
      <c r="AU37" s="15"/>
      <c r="AV37" s="15"/>
      <c r="AW37" s="15"/>
      <c r="AX37" s="15"/>
    </row>
    <row r="38" spans="1:51" s="16" customFormat="1">
      <c r="A38" s="31" t="s">
        <v>8</v>
      </c>
      <c r="B38" s="3" t="s">
        <v>47</v>
      </c>
      <c r="C38" s="3" t="s">
        <v>47</v>
      </c>
      <c r="D38" s="3" t="s">
        <v>47</v>
      </c>
      <c r="E38" s="3" t="s">
        <v>47</v>
      </c>
      <c r="F38" s="3" t="s">
        <v>47</v>
      </c>
      <c r="G38" s="3" t="s">
        <v>47</v>
      </c>
      <c r="H38" s="3" t="s">
        <v>47</v>
      </c>
      <c r="I38" s="3" t="s">
        <v>47</v>
      </c>
      <c r="J38" s="3" t="s">
        <v>47</v>
      </c>
      <c r="K38" s="3" t="s">
        <v>47</v>
      </c>
      <c r="L38" s="33" t="s">
        <v>47</v>
      </c>
      <c r="M38" s="33" t="s">
        <v>47</v>
      </c>
      <c r="N38" s="33" t="s">
        <v>47</v>
      </c>
      <c r="O38" s="33" t="s">
        <v>47</v>
      </c>
      <c r="P38" s="33" t="s">
        <v>47</v>
      </c>
      <c r="Q38" s="76" t="s">
        <v>47</v>
      </c>
      <c r="R38" s="3" t="s">
        <v>47</v>
      </c>
      <c r="S38" s="3" t="s">
        <v>47</v>
      </c>
      <c r="T38" s="3" t="s">
        <v>47</v>
      </c>
      <c r="U38" s="3" t="s">
        <v>47</v>
      </c>
      <c r="V38" s="3" t="s">
        <v>47</v>
      </c>
      <c r="W38" s="3" t="s">
        <v>47</v>
      </c>
      <c r="X38" s="3" t="s">
        <v>47</v>
      </c>
      <c r="Y38" s="3" t="s">
        <v>47</v>
      </c>
      <c r="Z38" s="3" t="s">
        <v>47</v>
      </c>
      <c r="AA38" s="33" t="s">
        <v>47</v>
      </c>
      <c r="AB38" s="33" t="s">
        <v>47</v>
      </c>
      <c r="AC38" s="33" t="s">
        <v>47</v>
      </c>
      <c r="AD38" s="33" t="s">
        <v>47</v>
      </c>
      <c r="AE38" s="33" t="s">
        <v>47</v>
      </c>
      <c r="AF38" s="33" t="s">
        <v>47</v>
      </c>
      <c r="AG38" s="5" t="s">
        <v>47</v>
      </c>
      <c r="AH38" s="5" t="s">
        <v>47</v>
      </c>
      <c r="AI38" s="5" t="s">
        <v>47</v>
      </c>
      <c r="AJ38" s="5" t="s">
        <v>47</v>
      </c>
      <c r="AK38" s="5" t="s">
        <v>47</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16" customFormat="1">
      <c r="A41" s="29" t="s">
        <v>33</v>
      </c>
      <c r="B41" s="1">
        <v>23</v>
      </c>
      <c r="C41" s="1">
        <v>24</v>
      </c>
      <c r="D41" s="1">
        <v>24</v>
      </c>
      <c r="E41" s="1">
        <v>23</v>
      </c>
      <c r="F41" s="1">
        <v>23</v>
      </c>
      <c r="G41" s="1">
        <v>23</v>
      </c>
      <c r="H41" s="1">
        <v>23</v>
      </c>
      <c r="I41" s="1">
        <v>23</v>
      </c>
      <c r="J41" s="1">
        <v>23</v>
      </c>
      <c r="K41" s="1">
        <v>23</v>
      </c>
      <c r="L41" s="1">
        <v>23</v>
      </c>
      <c r="M41" s="1">
        <v>23</v>
      </c>
      <c r="N41" s="1">
        <v>23.5</v>
      </c>
      <c r="O41" s="1">
        <v>23.5</v>
      </c>
      <c r="P41" s="1">
        <v>23.5</v>
      </c>
      <c r="Q41" s="1">
        <v>24</v>
      </c>
      <c r="R41" s="1">
        <v>24</v>
      </c>
      <c r="S41" s="1">
        <v>24</v>
      </c>
      <c r="T41" s="1">
        <v>23.5</v>
      </c>
      <c r="U41" s="1">
        <v>23.5</v>
      </c>
      <c r="V41" s="1">
        <v>23.5</v>
      </c>
      <c r="W41" s="1">
        <v>23.5</v>
      </c>
      <c r="X41" s="3">
        <v>23.5</v>
      </c>
      <c r="Y41" s="3">
        <v>23.5</v>
      </c>
      <c r="Z41" s="3">
        <v>23.5</v>
      </c>
      <c r="AA41" s="3">
        <v>23.5</v>
      </c>
      <c r="AB41" s="3">
        <v>23.5</v>
      </c>
      <c r="AC41" s="3">
        <v>23.5</v>
      </c>
      <c r="AD41" s="3">
        <v>23.5</v>
      </c>
      <c r="AE41" s="3">
        <v>23.5</v>
      </c>
      <c r="AF41" s="3">
        <v>23.5</v>
      </c>
      <c r="AG41" s="18">
        <v>23.5</v>
      </c>
      <c r="AH41" s="18">
        <v>23.5</v>
      </c>
      <c r="AI41" s="18">
        <v>23.5</v>
      </c>
      <c r="AJ41" s="18">
        <v>23.5</v>
      </c>
      <c r="AK41" s="18">
        <v>23.5</v>
      </c>
      <c r="AL41" s="15"/>
      <c r="AM41" s="15"/>
      <c r="AN41" s="15"/>
      <c r="AO41" s="15"/>
      <c r="AP41" s="15"/>
      <c r="AQ41" s="15"/>
      <c r="AR41" s="15"/>
      <c r="AS41" s="15"/>
      <c r="AT41" s="15"/>
      <c r="AU41" s="15"/>
      <c r="AV41" s="15"/>
      <c r="AW41" s="15"/>
      <c r="AX41" s="15"/>
    </row>
    <row r="42" spans="1:51" s="16" customFormat="1">
      <c r="A42" s="29" t="s">
        <v>32</v>
      </c>
      <c r="B42" s="1">
        <v>78.206000000000003</v>
      </c>
      <c r="C42" s="1">
        <v>76.938000000000002</v>
      </c>
      <c r="D42" s="1">
        <v>75.67</v>
      </c>
      <c r="E42" s="1">
        <v>74.402000000000001</v>
      </c>
      <c r="F42" s="1">
        <v>73.134</v>
      </c>
      <c r="G42" s="1">
        <v>71.866</v>
      </c>
      <c r="H42" s="1">
        <v>70.597999999999999</v>
      </c>
      <c r="I42" s="1">
        <v>69.33</v>
      </c>
      <c r="J42" s="1">
        <v>68.061999999999998</v>
      </c>
      <c r="K42" s="1">
        <v>66.793999999999997</v>
      </c>
      <c r="L42" s="1">
        <v>65.525999999999996</v>
      </c>
      <c r="M42" s="1">
        <v>64.257999999999996</v>
      </c>
      <c r="N42" s="1">
        <v>62.99</v>
      </c>
      <c r="O42" s="1">
        <v>61.723999999999997</v>
      </c>
      <c r="P42" s="1">
        <v>60.457999999999998</v>
      </c>
      <c r="Q42" s="1">
        <v>59.192</v>
      </c>
      <c r="R42" s="1">
        <v>57.926000000000002</v>
      </c>
      <c r="S42" s="1">
        <v>56.66</v>
      </c>
      <c r="T42" s="1">
        <v>55.39</v>
      </c>
      <c r="U42" s="1">
        <v>54.12</v>
      </c>
      <c r="V42" s="1">
        <v>52.85</v>
      </c>
      <c r="W42" s="1">
        <v>51.58</v>
      </c>
      <c r="X42" s="1">
        <v>50.31</v>
      </c>
      <c r="Y42" s="1">
        <v>49.168599999999998</v>
      </c>
      <c r="Z42" s="1">
        <v>48.053095328165369</v>
      </c>
      <c r="AA42" s="1">
        <v>46.962898488420429</v>
      </c>
      <c r="AB42" s="1">
        <v>45.897435313411819</v>
      </c>
      <c r="AC42" s="1">
        <v>44.856144662115291</v>
      </c>
      <c r="AD42" s="1">
        <v>43.838478124302959</v>
      </c>
      <c r="AE42" s="1">
        <v>42.84389973171541</v>
      </c>
      <c r="AF42" s="1">
        <v>41.871885675786572</v>
      </c>
      <c r="AG42" s="2">
        <v>41</v>
      </c>
      <c r="AH42" s="2">
        <v>40.200000000000003</v>
      </c>
      <c r="AI42" s="2">
        <v>39.5</v>
      </c>
      <c r="AJ42" s="2">
        <v>38.799999999999997</v>
      </c>
      <c r="AK42" s="2">
        <v>38.200000000000003</v>
      </c>
      <c r="AL42" s="15"/>
      <c r="AM42" s="15"/>
      <c r="AN42" s="15"/>
      <c r="AO42" s="15"/>
      <c r="AP42" s="15"/>
      <c r="AQ42" s="15"/>
      <c r="AR42" s="15"/>
      <c r="AS42" s="15"/>
      <c r="AT42" s="15"/>
      <c r="AU42" s="15"/>
      <c r="AV42" s="15"/>
      <c r="AW42" s="15"/>
      <c r="AX42" s="15"/>
    </row>
    <row r="43" spans="1:51" s="16" customFormat="1">
      <c r="A43" s="29" t="s">
        <v>34</v>
      </c>
      <c r="B43" s="3" t="s">
        <v>47</v>
      </c>
      <c r="C43" s="3" t="s">
        <v>47</v>
      </c>
      <c r="D43" s="3" t="s">
        <v>47</v>
      </c>
      <c r="E43" s="3" t="s">
        <v>47</v>
      </c>
      <c r="F43" s="3" t="s">
        <v>47</v>
      </c>
      <c r="G43" s="1">
        <v>59.119374000000001</v>
      </c>
      <c r="H43" s="1">
        <v>64.531866000000008</v>
      </c>
      <c r="I43" s="1">
        <v>69.661998999999994</v>
      </c>
      <c r="J43" s="1">
        <v>72.225232000000005</v>
      </c>
      <c r="K43" s="1">
        <v>69.225626000000005</v>
      </c>
      <c r="L43" s="1">
        <v>70.751097999999999</v>
      </c>
      <c r="M43" s="1">
        <v>72.357244000000009</v>
      </c>
      <c r="N43" s="1">
        <v>75.573202999999992</v>
      </c>
      <c r="O43" s="1">
        <v>76.90065700000001</v>
      </c>
      <c r="P43" s="1">
        <v>64.227504999999994</v>
      </c>
      <c r="Q43" s="1">
        <v>71.132465999999994</v>
      </c>
      <c r="R43" s="1">
        <v>70.677757999999997</v>
      </c>
      <c r="S43" s="1">
        <v>66.453373999999997</v>
      </c>
      <c r="T43" s="1">
        <v>48.034033000000001</v>
      </c>
      <c r="U43" s="1">
        <v>49.057125999999997</v>
      </c>
      <c r="V43" s="1">
        <v>36.00994</v>
      </c>
      <c r="W43" s="1">
        <v>40.527684000000001</v>
      </c>
      <c r="X43" s="1">
        <v>37.023132100000005</v>
      </c>
      <c r="Y43" s="1">
        <v>33.821629444555747</v>
      </c>
      <c r="Z43" s="1">
        <v>30.896970445264948</v>
      </c>
      <c r="AA43" s="1">
        <v>28.225215590529181</v>
      </c>
      <c r="AB43" s="1">
        <v>25.784495491011565</v>
      </c>
      <c r="AC43" s="1">
        <v>23.554831869878765</v>
      </c>
      <c r="AD43" s="1">
        <v>21.51797403256035</v>
      </c>
      <c r="AE43" s="1">
        <v>19.657249477464628</v>
      </c>
      <c r="AF43" s="1">
        <v>17.957427424839498</v>
      </c>
      <c r="AG43" s="2">
        <v>17.5</v>
      </c>
      <c r="AH43" s="2">
        <v>17.2</v>
      </c>
      <c r="AI43" s="2">
        <v>16.899999999999999</v>
      </c>
      <c r="AJ43" s="2">
        <v>16.600000000000001</v>
      </c>
      <c r="AK43" s="2">
        <v>16.7</v>
      </c>
      <c r="AL43" s="15"/>
      <c r="AM43" s="15"/>
      <c r="AN43" s="15"/>
      <c r="AO43" s="15"/>
      <c r="AP43" s="15"/>
      <c r="AQ43" s="15"/>
      <c r="AR43" s="15"/>
      <c r="AS43" s="15"/>
      <c r="AT43" s="15"/>
      <c r="AU43" s="15"/>
      <c r="AV43" s="15"/>
      <c r="AW43" s="15"/>
      <c r="AX43" s="15"/>
    </row>
    <row r="44" spans="1:51" s="16" customFormat="1">
      <c r="A44" s="29" t="s">
        <v>35</v>
      </c>
      <c r="B44" s="3" t="s">
        <v>47</v>
      </c>
      <c r="C44" s="3" t="s">
        <v>47</v>
      </c>
      <c r="D44" s="3" t="s">
        <v>47</v>
      </c>
      <c r="E44" s="3" t="s">
        <v>47</v>
      </c>
      <c r="F44" s="3" t="s">
        <v>47</v>
      </c>
      <c r="G44" s="1">
        <v>2.6231748952050058</v>
      </c>
      <c r="H44" s="1">
        <v>2.8388135044079963</v>
      </c>
      <c r="I44" s="1">
        <v>3.0381512991692858</v>
      </c>
      <c r="J44" s="1">
        <v>3.1223337905680535</v>
      </c>
      <c r="K44" s="1">
        <v>2.9663869510835754</v>
      </c>
      <c r="L44" s="1">
        <v>3.0057555821219157</v>
      </c>
      <c r="M44" s="1">
        <v>3.0492530436168526</v>
      </c>
      <c r="N44" s="1">
        <v>3.1615074894682587</v>
      </c>
      <c r="O44" s="1">
        <v>3.1960578106642439</v>
      </c>
      <c r="P44" s="1">
        <v>2.6536684745614529</v>
      </c>
      <c r="Q44" s="1">
        <v>2.9230342813640813</v>
      </c>
      <c r="R44" s="1">
        <v>2.8891672046555494</v>
      </c>
      <c r="S44" s="1">
        <v>2.7022795061028768</v>
      </c>
      <c r="T44" s="1">
        <v>1.942943693988318</v>
      </c>
      <c r="U44" s="1">
        <v>1.9738094025299877</v>
      </c>
      <c r="V44" s="1">
        <v>1.4412060589508293</v>
      </c>
      <c r="W44" s="1">
        <v>1.6135968412305557</v>
      </c>
      <c r="X44" s="1">
        <v>1.4588057764067854</v>
      </c>
      <c r="Y44" s="1">
        <v>1.3188636956272601</v>
      </c>
      <c r="Z44" s="1">
        <v>1.1923461476331345</v>
      </c>
      <c r="AA44" s="1">
        <v>1.0779653276447283</v>
      </c>
      <c r="AB44" s="1">
        <v>0.97455696897318922</v>
      </c>
      <c r="AC44" s="1">
        <v>0.88106849210944971</v>
      </c>
      <c r="AD44" s="1">
        <v>0.79654829066167754</v>
      </c>
      <c r="AE44" s="1">
        <v>0.72013604508424722</v>
      </c>
      <c r="AF44" s="1">
        <v>0.65105396560300588</v>
      </c>
      <c r="AG44" s="2">
        <v>0.65105396560300588</v>
      </c>
      <c r="AH44" s="2">
        <v>0.65105396560300588</v>
      </c>
      <c r="AI44" s="2">
        <v>0.65105396560300588</v>
      </c>
      <c r="AJ44" s="2">
        <v>0.65105396560300588</v>
      </c>
      <c r="AK44" s="2">
        <v>0.65105396560300588</v>
      </c>
      <c r="AL44" s="15"/>
      <c r="AM44" s="15"/>
      <c r="AN44" s="15"/>
      <c r="AO44" s="15"/>
      <c r="AP44" s="15"/>
      <c r="AQ44" s="15"/>
      <c r="AR44" s="15"/>
      <c r="AS44" s="15"/>
      <c r="AT44" s="15"/>
      <c r="AU44" s="15"/>
      <c r="AV44" s="15"/>
      <c r="AW44" s="15"/>
      <c r="AX44" s="15"/>
    </row>
    <row r="45" spans="1:51">
      <c r="A45" s="29" t="s">
        <v>36</v>
      </c>
      <c r="B45" s="3">
        <v>0.64062201976776101</v>
      </c>
      <c r="C45" s="3">
        <v>1.1968846321105999</v>
      </c>
      <c r="D45" s="3">
        <v>2.9794573783874498</v>
      </c>
      <c r="E45" s="3">
        <v>4.7497935295104998</v>
      </c>
      <c r="F45" s="3">
        <v>6.5048341751098597</v>
      </c>
      <c r="G45" s="3">
        <v>8.2415199279785192</v>
      </c>
      <c r="H45" s="3">
        <v>9.9567928314209002</v>
      </c>
      <c r="I45" s="3">
        <v>11.649112701416</v>
      </c>
      <c r="J45" s="3">
        <v>13.3230228424072</v>
      </c>
      <c r="K45" s="3">
        <v>14.984585762023899</v>
      </c>
      <c r="L45" s="3">
        <v>16.639865875244102</v>
      </c>
      <c r="M45" s="3">
        <v>18.294923782348601</v>
      </c>
      <c r="N45" s="3">
        <v>19.955825805664102</v>
      </c>
      <c r="O45" s="3">
        <v>21.6286315917969</v>
      </c>
      <c r="P45" s="3">
        <v>23.3194065093994</v>
      </c>
      <c r="Q45" s="3">
        <v>25.032701492309599</v>
      </c>
      <c r="R45" s="3">
        <v>26</v>
      </c>
      <c r="S45" s="3">
        <v>28.519371032714801</v>
      </c>
      <c r="T45" s="3">
        <v>30.286737442016602</v>
      </c>
      <c r="U45" s="3">
        <v>32.066120147705099</v>
      </c>
      <c r="V45" s="3">
        <v>33.8545112609863</v>
      </c>
      <c r="W45" s="3">
        <v>35.648914337158203</v>
      </c>
      <c r="X45" s="3">
        <v>37.446319580078097</v>
      </c>
      <c r="Y45" s="3">
        <v>39.244224548339801</v>
      </c>
      <c r="Z45" s="1">
        <v>40.83670635223384</v>
      </c>
      <c r="AA45" s="1">
        <v>42.493809086339148</v>
      </c>
      <c r="AB45" s="1">
        <v>44.218154987601331</v>
      </c>
      <c r="AC45" s="1">
        <v>46.012472700078604</v>
      </c>
      <c r="AD45" s="1">
        <v>47.879601592810062</v>
      </c>
      <c r="AE45" s="1">
        <v>49.822496252897615</v>
      </c>
      <c r="AF45" s="1">
        <v>51.844231160911612</v>
      </c>
      <c r="AG45" s="2">
        <v>53.8</v>
      </c>
      <c r="AH45" s="2">
        <v>55.9</v>
      </c>
      <c r="AI45" s="2">
        <v>58.1</v>
      </c>
      <c r="AJ45" s="2">
        <v>60.4</v>
      </c>
      <c r="AK45" s="2">
        <v>62.8</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North Korea</v>
      </c>
      <c r="C49" s="113"/>
      <c r="D49" s="114" t="s">
        <v>44</v>
      </c>
      <c r="E49" s="113"/>
      <c r="F49" s="114" t="s">
        <v>58</v>
      </c>
      <c r="G49" s="113"/>
      <c r="H49" s="114" t="s">
        <v>42</v>
      </c>
      <c r="I49" s="113"/>
      <c r="J49" s="114" t="s">
        <v>61</v>
      </c>
      <c r="K49" s="113"/>
      <c r="L49" s="114" t="s">
        <v>66</v>
      </c>
      <c r="M49" s="113"/>
      <c r="N49" s="114" t="s">
        <v>75</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-2.1</v>
      </c>
      <c r="C50" s="116">
        <v>-2.1</v>
      </c>
      <c r="D50" s="115">
        <v>2</v>
      </c>
      <c r="E50" s="116">
        <v>2</v>
      </c>
      <c r="F50" s="115">
        <v>5</v>
      </c>
      <c r="G50" s="116">
        <v>5</v>
      </c>
      <c r="H50" s="115">
        <v>0.2</v>
      </c>
      <c r="I50" s="116">
        <v>0.2</v>
      </c>
      <c r="J50" s="115">
        <v>1.6</v>
      </c>
      <c r="K50" s="116">
        <v>1.6</v>
      </c>
      <c r="L50" s="115">
        <v>2.9</v>
      </c>
      <c r="M50" s="116">
        <v>2.9</v>
      </c>
      <c r="N50" s="115">
        <v>2.7</v>
      </c>
      <c r="O50" s="116">
        <v>2.7</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t="s">
        <v>47</v>
      </c>
      <c r="C51" s="116" t="s">
        <v>47</v>
      </c>
      <c r="D51" s="115">
        <v>2.4</v>
      </c>
      <c r="E51" s="116">
        <v>2.4</v>
      </c>
      <c r="F51" s="115">
        <v>1.7</v>
      </c>
      <c r="G51" s="116">
        <v>1.7</v>
      </c>
      <c r="H51" s="115">
        <v>1.2</v>
      </c>
      <c r="I51" s="116">
        <v>1.2</v>
      </c>
      <c r="J51" s="115">
        <v>6.8</v>
      </c>
      <c r="K51" s="116">
        <v>6.8</v>
      </c>
      <c r="L51" s="115">
        <v>8.8000000000000007</v>
      </c>
      <c r="M51" s="116">
        <v>8.8000000000000007</v>
      </c>
      <c r="N51" s="115">
        <v>39.700000000000003</v>
      </c>
      <c r="O51" s="116">
        <v>39.700000000000003</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15" t="s">
        <v>47</v>
      </c>
      <c r="C52" s="116" t="s">
        <v>47</v>
      </c>
      <c r="D52" s="120">
        <v>3.4</v>
      </c>
      <c r="E52" s="120">
        <v>3.4</v>
      </c>
      <c r="F52" s="115">
        <v>5.2</v>
      </c>
      <c r="G52" s="116">
        <v>5.2</v>
      </c>
      <c r="H52" s="120">
        <v>2.6</v>
      </c>
      <c r="I52" s="120">
        <v>2.6</v>
      </c>
      <c r="J52" s="120">
        <v>4.5</v>
      </c>
      <c r="K52" s="120">
        <v>4.5</v>
      </c>
      <c r="L52" s="115">
        <v>7.6</v>
      </c>
      <c r="M52" s="116">
        <v>7.6</v>
      </c>
      <c r="N52" s="115">
        <v>9.5</v>
      </c>
      <c r="O52" s="116">
        <v>9.5</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7">
        <v>1950</v>
      </c>
      <c r="C53" s="118">
        <v>1950</v>
      </c>
      <c r="D53" s="119">
        <v>59330</v>
      </c>
      <c r="E53" s="119">
        <v>59330</v>
      </c>
      <c r="F53" s="117">
        <v>25015</v>
      </c>
      <c r="G53" s="118">
        <v>25015</v>
      </c>
      <c r="H53" s="119">
        <v>54184</v>
      </c>
      <c r="I53" s="119">
        <v>54184</v>
      </c>
      <c r="J53" s="119">
        <v>38292</v>
      </c>
      <c r="K53" s="119">
        <v>38292</v>
      </c>
      <c r="L53" s="117">
        <v>16504</v>
      </c>
      <c r="M53" s="118">
        <v>16504</v>
      </c>
      <c r="N53" s="117">
        <v>21219</v>
      </c>
      <c r="O53" s="118">
        <v>21219</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1">
        <v>21</v>
      </c>
      <c r="C54" s="122">
        <v>21</v>
      </c>
      <c r="D54" s="123">
        <v>1760.9</v>
      </c>
      <c r="E54" s="123">
        <v>1760.9</v>
      </c>
      <c r="F54" s="121">
        <v>18532.599999999999</v>
      </c>
      <c r="G54" s="122">
        <v>18532.599999999999</v>
      </c>
      <c r="H54" s="123">
        <v>4110.5</v>
      </c>
      <c r="I54" s="123">
        <v>4110.5</v>
      </c>
      <c r="J54" s="123">
        <v>2056.8000000000002</v>
      </c>
      <c r="K54" s="123">
        <v>2056.8000000000002</v>
      </c>
      <c r="L54" s="121">
        <v>21.9</v>
      </c>
      <c r="M54" s="122">
        <v>21.9</v>
      </c>
      <c r="N54" s="121">
        <v>464.2</v>
      </c>
      <c r="O54" s="122">
        <v>464.2</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15">
        <v>17</v>
      </c>
      <c r="C55" s="116">
        <v>17</v>
      </c>
      <c r="D55" s="120">
        <v>63</v>
      </c>
      <c r="E55" s="120">
        <v>63</v>
      </c>
      <c r="F55" s="115">
        <v>42</v>
      </c>
      <c r="G55" s="116">
        <v>42</v>
      </c>
      <c r="H55" s="120">
        <v>73</v>
      </c>
      <c r="I55" s="120">
        <v>73</v>
      </c>
      <c r="J55" s="120">
        <v>26</v>
      </c>
      <c r="K55" s="120">
        <v>26</v>
      </c>
      <c r="L55" s="115">
        <v>33</v>
      </c>
      <c r="M55" s="116">
        <v>33</v>
      </c>
      <c r="N55" s="115">
        <v>24</v>
      </c>
      <c r="O55" s="116">
        <v>24</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Y125"/>
  <sheetViews>
    <sheetView workbookViewId="0">
      <pane xSplit="1" ySplit="2" topLeftCell="R3" activePane="bottomRight" state="frozen"/>
      <selection pane="topRight" activeCell="B1" sqref="B1"/>
      <selection pane="bottomLeft" activeCell="A3" sqref="A3"/>
      <selection pane="bottomRight" activeCell="AJ18" sqref="AJ18"/>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76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1">
        <v>4.6511690000000003</v>
      </c>
      <c r="C5" s="1">
        <v>4.7706059999999999</v>
      </c>
      <c r="D5" s="1">
        <v>4.8942759999999996</v>
      </c>
      <c r="E5" s="1">
        <v>5.022437</v>
      </c>
      <c r="F5" s="1">
        <v>5.1549100000000001</v>
      </c>
      <c r="G5" s="1">
        <v>5.2911780000000004</v>
      </c>
      <c r="H5" s="1">
        <v>5.4304790000000001</v>
      </c>
      <c r="I5" s="1">
        <v>5.572222</v>
      </c>
      <c r="J5" s="1">
        <v>5.7161520000000001</v>
      </c>
      <c r="K5" s="1">
        <v>5.8623159999999999</v>
      </c>
      <c r="L5" s="1">
        <v>6.0107239999999997</v>
      </c>
      <c r="M5" s="1">
        <v>6.1615169999999999</v>
      </c>
      <c r="N5" s="1">
        <v>6.3147089999999997</v>
      </c>
      <c r="O5" s="1">
        <v>6.4702719999999996</v>
      </c>
      <c r="P5" s="1">
        <v>6.6279219999999999</v>
      </c>
      <c r="Q5" s="1">
        <v>6.7871870000000003</v>
      </c>
      <c r="R5" s="1">
        <v>6.9474470000000004</v>
      </c>
      <c r="S5" s="1">
        <v>7.1082390000000002</v>
      </c>
      <c r="T5" s="1">
        <v>7.2693479999999999</v>
      </c>
      <c r="U5" s="1">
        <v>7.4308360000000002</v>
      </c>
      <c r="V5" s="1">
        <v>7.5928649999999998</v>
      </c>
      <c r="W5" s="1">
        <v>7.7557850000000004</v>
      </c>
      <c r="X5" s="1">
        <v>7.9198250000000003</v>
      </c>
      <c r="Y5" s="1">
        <v>8.0849910000000005</v>
      </c>
      <c r="Z5" s="1">
        <v>8.2306978999999991</v>
      </c>
      <c r="AA5" s="1">
        <v>8.3790307151936716</v>
      </c>
      <c r="AB5" s="1">
        <v>8.5300367695622725</v>
      </c>
      <c r="AC5" s="1">
        <v>8.6837642399551189</v>
      </c>
      <c r="AD5" s="1">
        <v>8.8402621714598926</v>
      </c>
      <c r="AE5" s="1">
        <v>8.9995804930499457</v>
      </c>
      <c r="AF5" s="1">
        <v>9.1617700335135996</v>
      </c>
      <c r="AG5" s="2">
        <v>9.3000000000000007</v>
      </c>
      <c r="AH5" s="2">
        <v>9.4</v>
      </c>
      <c r="AI5" s="2">
        <v>9.5</v>
      </c>
      <c r="AJ5" s="2">
        <v>9.6</v>
      </c>
      <c r="AK5" s="2">
        <v>9.6999999999999993</v>
      </c>
      <c r="AL5" s="15"/>
      <c r="AM5" s="15"/>
      <c r="AN5" s="15"/>
      <c r="AO5" s="15"/>
      <c r="AP5" s="15"/>
      <c r="AQ5" s="15"/>
      <c r="AR5" s="15"/>
      <c r="AS5" s="15"/>
      <c r="AT5" s="15"/>
      <c r="AU5" s="15"/>
      <c r="AV5" s="15"/>
      <c r="AW5" s="15"/>
      <c r="AX5" s="15"/>
    </row>
    <row r="6" spans="1:51" s="16" customFormat="1">
      <c r="A6" s="30" t="s">
        <v>20</v>
      </c>
      <c r="B6" s="1">
        <v>34.511000000000003</v>
      </c>
      <c r="C6" s="1">
        <v>34.527000000000001</v>
      </c>
      <c r="D6" s="1">
        <v>34.554000000000002</v>
      </c>
      <c r="E6" s="1">
        <v>34.558</v>
      </c>
      <c r="F6" s="1">
        <v>34.515999999999998</v>
      </c>
      <c r="G6" s="1">
        <v>34.408000000000001</v>
      </c>
      <c r="H6" s="1">
        <v>34.225999999999999</v>
      </c>
      <c r="I6" s="1">
        <v>33.968000000000004</v>
      </c>
      <c r="J6" s="1">
        <v>33.646999999999998</v>
      </c>
      <c r="K6" s="1">
        <v>33.284999999999997</v>
      </c>
      <c r="L6" s="1">
        <v>32.904000000000003</v>
      </c>
      <c r="M6" s="1">
        <v>32.514000000000003</v>
      </c>
      <c r="N6" s="1">
        <v>32.115000000000002</v>
      </c>
      <c r="O6" s="1">
        <v>31.707000000000001</v>
      </c>
      <c r="P6" s="1">
        <v>31.283000000000001</v>
      </c>
      <c r="Q6" s="1">
        <v>30.843</v>
      </c>
      <c r="R6" s="1">
        <v>30.393000000000001</v>
      </c>
      <c r="S6" s="1">
        <v>29.942</v>
      </c>
      <c r="T6" s="1">
        <v>29.498999999999999</v>
      </c>
      <c r="U6" s="1">
        <v>29.071999999999999</v>
      </c>
      <c r="V6" s="1">
        <v>28.666</v>
      </c>
      <c r="W6" s="1">
        <v>28.286000000000001</v>
      </c>
      <c r="X6" s="1">
        <v>27.933</v>
      </c>
      <c r="Y6" s="1">
        <v>27.606000000000002</v>
      </c>
      <c r="Z6" s="1">
        <v>27.238299999999999</v>
      </c>
      <c r="AA6" s="1">
        <v>26.875497605230745</v>
      </c>
      <c r="AB6" s="1">
        <v>26.517527581705302</v>
      </c>
      <c r="AC6" s="1">
        <v>26.164325564325274</v>
      </c>
      <c r="AD6" s="1">
        <v>25.81582804530758</v>
      </c>
      <c r="AE6" s="1">
        <v>25.471972362765392</v>
      </c>
      <c r="AF6" s="1">
        <v>25.132696689441154</v>
      </c>
      <c r="AG6" s="2">
        <v>24.7</v>
      </c>
      <c r="AH6" s="2">
        <v>24.3</v>
      </c>
      <c r="AI6" s="2">
        <v>23.9</v>
      </c>
      <c r="AJ6" s="2">
        <v>23.5</v>
      </c>
      <c r="AK6" s="2">
        <v>23.1</v>
      </c>
      <c r="AL6" s="15"/>
      <c r="AM6" s="15"/>
      <c r="AN6" s="15"/>
      <c r="AO6" s="15"/>
      <c r="AP6" s="15"/>
      <c r="AQ6" s="15"/>
      <c r="AR6" s="15"/>
      <c r="AS6" s="15"/>
      <c r="AT6" s="15"/>
      <c r="AU6" s="15"/>
      <c r="AV6" s="15"/>
      <c r="AW6" s="15"/>
      <c r="AX6" s="15"/>
    </row>
    <row r="7" spans="1:51" s="20" customFormat="1">
      <c r="A7" s="31" t="s">
        <v>21</v>
      </c>
      <c r="B7" s="1">
        <v>9.0739999999999998</v>
      </c>
      <c r="C7" s="1">
        <v>8.9570000000000007</v>
      </c>
      <c r="D7" s="1">
        <v>8.8490000000000002</v>
      </c>
      <c r="E7" s="1">
        <v>8.7460000000000004</v>
      </c>
      <c r="F7" s="1">
        <v>8.6449999999999996</v>
      </c>
      <c r="G7" s="1">
        <v>8.5399999999999991</v>
      </c>
      <c r="H7" s="1">
        <v>8.4309999999999992</v>
      </c>
      <c r="I7" s="1">
        <v>8.3149999999999995</v>
      </c>
      <c r="J7" s="1">
        <v>8.1910000000000007</v>
      </c>
      <c r="K7" s="1">
        <v>8.0619999999999994</v>
      </c>
      <c r="L7" s="1">
        <v>7.9320000000000004</v>
      </c>
      <c r="M7" s="1">
        <v>7.8029999999999999</v>
      </c>
      <c r="N7" s="1">
        <v>7.681</v>
      </c>
      <c r="O7" s="1">
        <v>7.569</v>
      </c>
      <c r="P7" s="1">
        <v>7.4710000000000001</v>
      </c>
      <c r="Q7" s="1">
        <v>7.3890000000000002</v>
      </c>
      <c r="R7" s="1">
        <v>7.3230000000000004</v>
      </c>
      <c r="S7" s="1">
        <v>7.2720000000000002</v>
      </c>
      <c r="T7" s="1">
        <v>7.234</v>
      </c>
      <c r="U7" s="1">
        <v>7.2039999999999997</v>
      </c>
      <c r="V7" s="1">
        <v>7.1779999999999999</v>
      </c>
      <c r="W7" s="1">
        <v>7.1550000000000002</v>
      </c>
      <c r="X7" s="1">
        <v>7.133</v>
      </c>
      <c r="Y7" s="1">
        <v>7.1120000000000001</v>
      </c>
      <c r="Z7" s="1">
        <v>7.0761000000000003</v>
      </c>
      <c r="AA7" s="1">
        <v>7.040381216254219</v>
      </c>
      <c r="AB7" s="1">
        <v>7.004842734018065</v>
      </c>
      <c r="AC7" s="1">
        <v>6.9694836431644029</v>
      </c>
      <c r="AD7" s="1">
        <v>6.9343030381602411</v>
      </c>
      <c r="AE7" s="1">
        <v>6.8993000180435438</v>
      </c>
      <c r="AF7" s="1">
        <v>6.8644736864001574</v>
      </c>
      <c r="AG7" s="2">
        <v>6.8</v>
      </c>
      <c r="AH7" s="2">
        <v>6.8</v>
      </c>
      <c r="AI7" s="2">
        <v>6.8</v>
      </c>
      <c r="AJ7" s="2">
        <v>6.7</v>
      </c>
      <c r="AK7" s="2">
        <v>6.7</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4.976</v>
      </c>
      <c r="C10" s="1">
        <v>5.468</v>
      </c>
      <c r="D10" s="1">
        <v>4.84</v>
      </c>
      <c r="E10" s="1">
        <v>5.1509999999999998</v>
      </c>
      <c r="F10" s="1">
        <v>4.923</v>
      </c>
      <c r="G10" s="1">
        <v>3.7629999999999999</v>
      </c>
      <c r="H10" s="1">
        <v>3.4340000000000002</v>
      </c>
      <c r="I10" s="1">
        <v>3.4990000000000001</v>
      </c>
      <c r="J10" s="1">
        <v>3.0680000000000001</v>
      </c>
      <c r="K10" s="1">
        <v>3.048</v>
      </c>
      <c r="L10" s="1">
        <v>3.7160000000000002</v>
      </c>
      <c r="M10" s="1">
        <v>4.1769999999999996</v>
      </c>
      <c r="N10" s="1">
        <v>4.8659999999999997</v>
      </c>
      <c r="O10" s="1">
        <v>5.5279999999999996</v>
      </c>
      <c r="P10" s="1">
        <v>6.3410000000000002</v>
      </c>
      <c r="Q10" s="1">
        <v>8</v>
      </c>
      <c r="R10" s="1">
        <v>8.1050000000000004</v>
      </c>
      <c r="S10" s="97">
        <v>14.250999999999999</v>
      </c>
      <c r="T10" s="97">
        <v>17.984999999999999</v>
      </c>
      <c r="U10" s="97">
        <v>21.295000000000002</v>
      </c>
      <c r="V10" s="97">
        <v>21.260999999999999</v>
      </c>
      <c r="W10" s="97">
        <v>23.210999999999999</v>
      </c>
      <c r="X10" s="97">
        <v>21.722999999999999</v>
      </c>
      <c r="Y10" s="97">
        <v>20.759</v>
      </c>
      <c r="Z10" s="97">
        <v>22.742999999999999</v>
      </c>
      <c r="AA10" s="97">
        <v>24.11</v>
      </c>
      <c r="AB10" s="97">
        <v>24.751000000000001</v>
      </c>
      <c r="AC10" s="97">
        <v>23.847999999999999</v>
      </c>
      <c r="AD10" s="97">
        <v>26.113</v>
      </c>
      <c r="AE10" s="108">
        <v>31.61</v>
      </c>
      <c r="AF10" s="108">
        <v>30.998000000000001</v>
      </c>
      <c r="AG10" s="98">
        <v>31.716000000000001</v>
      </c>
      <c r="AH10" s="98">
        <v>32.64</v>
      </c>
      <c r="AI10" s="98">
        <v>33.567</v>
      </c>
      <c r="AJ10" s="98">
        <v>34.658000000000001</v>
      </c>
      <c r="AK10" s="98">
        <v>35.914999999999999</v>
      </c>
      <c r="AL10" s="15"/>
      <c r="AM10" s="15"/>
      <c r="AN10" s="15"/>
      <c r="AO10" s="15"/>
      <c r="AP10" s="15"/>
      <c r="AQ10" s="15"/>
      <c r="AR10" s="15"/>
      <c r="AS10" s="15"/>
      <c r="AT10" s="15"/>
      <c r="AU10" s="15"/>
      <c r="AV10" s="15"/>
      <c r="AW10" s="15"/>
      <c r="AX10" s="15"/>
    </row>
    <row r="11" spans="1:51" s="16" customFormat="1">
      <c r="A11" s="31" t="s">
        <v>2</v>
      </c>
      <c r="B11" s="3">
        <v>18.206</v>
      </c>
      <c r="C11" s="3">
        <v>5.9459999999999997</v>
      </c>
      <c r="D11" s="3">
        <v>-3.4460000000000002</v>
      </c>
      <c r="E11" s="3">
        <v>6.5990000000000002</v>
      </c>
      <c r="F11" s="3">
        <v>-6.343</v>
      </c>
      <c r="G11" s="3">
        <v>4.6820000000000004</v>
      </c>
      <c r="H11" s="3">
        <v>1.8560000000000001</v>
      </c>
      <c r="I11" s="3">
        <v>-2.4550000000000001</v>
      </c>
      <c r="J11" s="3">
        <v>-4.4999999999999998E-2</v>
      </c>
      <c r="K11" s="3">
        <v>2.008</v>
      </c>
      <c r="L11" s="36">
        <v>4.3879999999999999</v>
      </c>
      <c r="M11" s="36">
        <v>0.56999999999999995</v>
      </c>
      <c r="N11" s="36">
        <v>3.9239999999999999</v>
      </c>
      <c r="O11" s="36">
        <v>2.294</v>
      </c>
      <c r="P11" s="36">
        <v>11.093999999999999</v>
      </c>
      <c r="Q11" s="36">
        <v>-0.29699999999999999</v>
      </c>
      <c r="R11" s="36">
        <v>6.8049999999999997</v>
      </c>
      <c r="S11" s="36">
        <v>10.128</v>
      </c>
      <c r="T11" s="36">
        <v>1.1080000000000001</v>
      </c>
      <c r="U11" s="36">
        <v>4.657</v>
      </c>
      <c r="V11" s="36">
        <v>3.8250000000000002</v>
      </c>
      <c r="W11" s="36">
        <v>13.544</v>
      </c>
      <c r="X11" s="36">
        <v>6.5759999999999996</v>
      </c>
      <c r="Y11" s="36">
        <v>5.492</v>
      </c>
      <c r="Z11" s="36">
        <v>3.5350000000000001</v>
      </c>
      <c r="AA11" s="36">
        <v>-0.27900000000000003</v>
      </c>
      <c r="AB11" s="36">
        <v>4.4800000000000004</v>
      </c>
      <c r="AC11" s="36">
        <v>-3.1669999999999998</v>
      </c>
      <c r="AD11" s="36">
        <v>-0.78</v>
      </c>
      <c r="AE11" s="109">
        <v>5.165</v>
      </c>
      <c r="AF11" s="109">
        <v>2.681</v>
      </c>
      <c r="AG11" s="37">
        <v>4</v>
      </c>
      <c r="AH11" s="37">
        <v>3.5</v>
      </c>
      <c r="AI11" s="37">
        <v>3.9</v>
      </c>
      <c r="AJ11" s="37">
        <v>3.2</v>
      </c>
      <c r="AK11" s="37">
        <v>3.4</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2.91106</v>
      </c>
      <c r="C14" s="1">
        <v>2.8864420000000002</v>
      </c>
      <c r="D14" s="1">
        <v>2.9917579999999999</v>
      </c>
      <c r="E14" s="1">
        <v>2.9619720000000003</v>
      </c>
      <c r="F14" s="1">
        <v>2.5569859999999998</v>
      </c>
      <c r="G14" s="1">
        <v>2.0913240000000002</v>
      </c>
      <c r="H14" s="1">
        <v>2.1749140000000002</v>
      </c>
      <c r="I14" s="1">
        <v>2.3367719999999998</v>
      </c>
      <c r="J14" s="1">
        <v>2.0980470000000002</v>
      </c>
      <c r="K14" s="1">
        <v>1.803051</v>
      </c>
      <c r="L14" s="1">
        <v>2.4362919999999999</v>
      </c>
      <c r="M14" s="1">
        <v>2.8292269999999999</v>
      </c>
      <c r="N14" s="1">
        <v>3.622525</v>
      </c>
      <c r="O14" s="1">
        <v>4.5267879999999998</v>
      </c>
      <c r="P14" s="1">
        <v>5.1004160000000001</v>
      </c>
      <c r="Q14" s="1">
        <v>6.1742389999999991</v>
      </c>
      <c r="R14" s="1">
        <v>4.5772889999999995</v>
      </c>
      <c r="S14" s="1">
        <v>6.051088</v>
      </c>
      <c r="T14" s="1">
        <v>7.3312214020000006</v>
      </c>
      <c r="U14" s="1">
        <v>6.757606</v>
      </c>
      <c r="V14" s="1">
        <v>6.3596170000000001</v>
      </c>
      <c r="W14" s="1">
        <v>9.1096460000000015</v>
      </c>
      <c r="X14" s="1">
        <v>7.7851160000000004</v>
      </c>
      <c r="Y14" s="3">
        <v>7.3704689999999999</v>
      </c>
      <c r="Z14" s="5">
        <v>9.8024459999999998</v>
      </c>
      <c r="AA14" s="33">
        <v>10.126014999999999</v>
      </c>
      <c r="AB14" s="33">
        <v>11.236853999999999</v>
      </c>
      <c r="AC14" s="33">
        <v>9.1700549999999996</v>
      </c>
      <c r="AD14" s="33">
        <v>11.578468000000001</v>
      </c>
      <c r="AE14" s="33">
        <v>15.1015392695</v>
      </c>
      <c r="AF14" s="33">
        <v>15</v>
      </c>
      <c r="AG14" s="5">
        <v>14.5</v>
      </c>
      <c r="AH14" s="5">
        <v>15.2</v>
      </c>
      <c r="AI14" s="5">
        <v>16.100000000000001</v>
      </c>
      <c r="AJ14" s="5">
        <v>16.7</v>
      </c>
      <c r="AK14" s="5">
        <v>17.2</v>
      </c>
      <c r="AL14" s="15"/>
      <c r="AM14" s="15"/>
      <c r="AN14" s="15"/>
      <c r="AO14" s="15"/>
      <c r="AP14" s="15"/>
      <c r="AQ14" s="15"/>
      <c r="AR14" s="15"/>
      <c r="AS14" s="15"/>
      <c r="AT14" s="15"/>
      <c r="AU14" s="15"/>
      <c r="AV14" s="15"/>
      <c r="AW14" s="15"/>
      <c r="AX14" s="15"/>
    </row>
    <row r="15" spans="1:51" s="16" customFormat="1">
      <c r="A15" s="29" t="s">
        <v>11</v>
      </c>
      <c r="B15" s="1">
        <v>1.9392449999999999</v>
      </c>
      <c r="C15" s="1">
        <v>1.9329369999999999</v>
      </c>
      <c r="D15" s="1">
        <v>1.9045450000000002</v>
      </c>
      <c r="E15" s="1">
        <v>2.2917910000000004</v>
      </c>
      <c r="F15" s="1">
        <v>2.4068510000000001</v>
      </c>
      <c r="G15" s="1">
        <v>1.872115</v>
      </c>
      <c r="H15" s="1">
        <v>1.799288</v>
      </c>
      <c r="I15" s="1">
        <v>1.771074</v>
      </c>
      <c r="J15" s="1">
        <v>1.594395</v>
      </c>
      <c r="K15" s="1">
        <v>1.911878</v>
      </c>
      <c r="L15" s="1">
        <v>2.154452</v>
      </c>
      <c r="M15" s="1">
        <v>2.5646900000000001</v>
      </c>
      <c r="N15" s="1">
        <v>2.8031799999999998</v>
      </c>
      <c r="O15" s="1">
        <v>3.5862800000000004</v>
      </c>
      <c r="P15" s="1">
        <v>4.5746400000000005</v>
      </c>
      <c r="Q15" s="1">
        <v>4.9835799999999999</v>
      </c>
      <c r="R15" s="1">
        <v>4.7106499999999993</v>
      </c>
      <c r="S15" s="1">
        <v>6.7087029999999999</v>
      </c>
      <c r="T15" s="1">
        <v>7.2498377100000004</v>
      </c>
      <c r="U15" s="1">
        <v>8.4978899999999999</v>
      </c>
      <c r="V15" s="1">
        <v>9.3333950000000012</v>
      </c>
      <c r="W15" s="1">
        <v>5.9826049999999995</v>
      </c>
      <c r="X15" s="1">
        <v>4.8199740000000002</v>
      </c>
      <c r="Y15" s="3">
        <v>3.810978</v>
      </c>
      <c r="Z15" s="5">
        <v>5.2920810000000005</v>
      </c>
      <c r="AA15" s="33">
        <v>5.9911820000000002</v>
      </c>
      <c r="AB15" s="33">
        <v>6.3292679999999999</v>
      </c>
      <c r="AC15" s="33">
        <v>5.2818019999999999</v>
      </c>
      <c r="AD15" s="33">
        <v>6.3032749999999993</v>
      </c>
      <c r="AE15" s="33">
        <v>7.1510087377999998</v>
      </c>
      <c r="AF15" s="33">
        <v>7.5</v>
      </c>
      <c r="AG15" s="5">
        <v>7.7</v>
      </c>
      <c r="AH15" s="5">
        <v>8.3000000000000007</v>
      </c>
      <c r="AI15" s="5">
        <v>8.6999999999999993</v>
      </c>
      <c r="AJ15" s="5">
        <v>9.1999999999999993</v>
      </c>
      <c r="AK15" s="5">
        <v>9.8000000000000007</v>
      </c>
      <c r="AL15" s="15"/>
      <c r="AM15" s="15"/>
      <c r="AN15" s="15"/>
      <c r="AO15" s="15"/>
      <c r="AP15" s="15"/>
      <c r="AQ15" s="15"/>
      <c r="AR15" s="15"/>
      <c r="AS15" s="15"/>
      <c r="AT15" s="15"/>
      <c r="AU15" s="15"/>
      <c r="AV15" s="15"/>
      <c r="AW15" s="15"/>
      <c r="AX15" s="15"/>
    </row>
    <row r="16" spans="1:51" s="16" customFormat="1">
      <c r="A16" s="29" t="s">
        <v>24</v>
      </c>
      <c r="B16" s="1">
        <f>+(B14*100)/B10</f>
        <v>58.502009646302248</v>
      </c>
      <c r="C16" s="1">
        <f t="shared" ref="C16:AF16" si="0">+(C14*100)/C10</f>
        <v>52.787893196781276</v>
      </c>
      <c r="D16" s="1">
        <f t="shared" si="0"/>
        <v>61.813181818181818</v>
      </c>
      <c r="E16" s="1">
        <f t="shared" si="0"/>
        <v>57.502853814793248</v>
      </c>
      <c r="F16" s="1">
        <f t="shared" si="0"/>
        <v>51.939589681088762</v>
      </c>
      <c r="G16" s="1">
        <f t="shared" si="0"/>
        <v>55.575976614403409</v>
      </c>
      <c r="H16" s="1">
        <f t="shared" si="0"/>
        <v>63.334711706464766</v>
      </c>
      <c r="I16" s="1">
        <f t="shared" si="0"/>
        <v>66.783995427264927</v>
      </c>
      <c r="J16" s="1">
        <f t="shared" si="0"/>
        <v>68.38484354628423</v>
      </c>
      <c r="K16" s="1">
        <f t="shared" si="0"/>
        <v>59.155216535433063</v>
      </c>
      <c r="L16" s="1">
        <f t="shared" si="0"/>
        <v>65.562217438105492</v>
      </c>
      <c r="M16" s="1">
        <f t="shared" si="0"/>
        <v>67.733468996887723</v>
      </c>
      <c r="N16" s="1">
        <f t="shared" si="0"/>
        <v>74.445643238799846</v>
      </c>
      <c r="O16" s="1">
        <f t="shared" si="0"/>
        <v>81.888350217076706</v>
      </c>
      <c r="P16" s="1">
        <f t="shared" si="0"/>
        <v>80.435514903012148</v>
      </c>
      <c r="Q16" s="1">
        <f t="shared" si="0"/>
        <v>77.177987499999986</v>
      </c>
      <c r="R16" s="1">
        <f t="shared" si="0"/>
        <v>56.474879703886479</v>
      </c>
      <c r="S16" s="1">
        <f t="shared" si="0"/>
        <v>42.460795733632729</v>
      </c>
      <c r="T16" s="1">
        <f t="shared" si="0"/>
        <v>40.762976936335839</v>
      </c>
      <c r="U16" s="1">
        <f t="shared" si="0"/>
        <v>31.733298896454563</v>
      </c>
      <c r="V16" s="1">
        <f t="shared" si="0"/>
        <v>29.912125487982696</v>
      </c>
      <c r="W16" s="1">
        <f t="shared" si="0"/>
        <v>39.247106975141108</v>
      </c>
      <c r="X16" s="1">
        <f t="shared" si="0"/>
        <v>35.838125489112926</v>
      </c>
      <c r="Y16" s="1">
        <f t="shared" si="0"/>
        <v>35.504932800231224</v>
      </c>
      <c r="Z16" s="1">
        <f t="shared" si="0"/>
        <v>43.100936551906081</v>
      </c>
      <c r="AA16" s="1">
        <f t="shared" si="0"/>
        <v>41.999232683533798</v>
      </c>
      <c r="AB16" s="1">
        <f t="shared" si="0"/>
        <v>45.399595975920157</v>
      </c>
      <c r="AC16" s="1">
        <f t="shared" si="0"/>
        <v>38.452092418651461</v>
      </c>
      <c r="AD16" s="1">
        <f t="shared" si="0"/>
        <v>44.339861371730557</v>
      </c>
      <c r="AE16" s="1">
        <f t="shared" si="0"/>
        <v>47.774562700094904</v>
      </c>
      <c r="AF16" s="1">
        <f t="shared" si="0"/>
        <v>48.390218723788628</v>
      </c>
      <c r="AG16" s="2">
        <f t="shared" ref="AG16:AH16" si="1">+(AG14*100)/AG10</f>
        <v>45.718249463992933</v>
      </c>
      <c r="AH16" s="2">
        <f t="shared" si="1"/>
        <v>46.568627450980394</v>
      </c>
      <c r="AI16" s="2">
        <f t="shared" ref="AI16:AJ16" si="2">+(AI14*100)/AI10</f>
        <v>47.963773944648025</v>
      </c>
      <c r="AJ16" s="2">
        <f t="shared" si="2"/>
        <v>48.185123203877893</v>
      </c>
      <c r="AK16" s="2">
        <f t="shared" ref="AK16" si="3">+(AK14*100)/AK10</f>
        <v>47.890853403870253</v>
      </c>
      <c r="AL16" s="15"/>
      <c r="AM16" s="15"/>
      <c r="AN16" s="15"/>
      <c r="AO16" s="15"/>
      <c r="AP16" s="15"/>
      <c r="AQ16" s="15"/>
      <c r="AR16" s="15"/>
      <c r="AS16" s="15"/>
      <c r="AT16" s="15"/>
      <c r="AU16" s="15"/>
      <c r="AV16" s="15"/>
      <c r="AW16" s="15"/>
      <c r="AX16" s="15"/>
    </row>
    <row r="17" spans="1:51" s="16" customFormat="1">
      <c r="A17" s="29" t="s">
        <v>25</v>
      </c>
      <c r="B17" s="1">
        <f>+(B15*100)/B10</f>
        <v>38.9719654340836</v>
      </c>
      <c r="C17" s="1">
        <f t="shared" ref="C17:AF17" si="4">+(C15*100)/C10</f>
        <v>35.349981711777616</v>
      </c>
      <c r="D17" s="1">
        <f t="shared" si="4"/>
        <v>39.350103305785133</v>
      </c>
      <c r="E17" s="1">
        <f t="shared" si="4"/>
        <v>44.492156862745105</v>
      </c>
      <c r="F17" s="1">
        <f t="shared" si="4"/>
        <v>48.889924842575667</v>
      </c>
      <c r="G17" s="1">
        <f t="shared" si="4"/>
        <v>49.750597927185758</v>
      </c>
      <c r="H17" s="1">
        <f t="shared" si="4"/>
        <v>52.396272568433311</v>
      </c>
      <c r="I17" s="1">
        <f t="shared" si="4"/>
        <v>50.616576164618465</v>
      </c>
      <c r="J17" s="1">
        <f t="shared" si="4"/>
        <v>51.968546284224253</v>
      </c>
      <c r="K17" s="1">
        <f t="shared" si="4"/>
        <v>62.725656167979004</v>
      </c>
      <c r="L17" s="1">
        <f t="shared" si="4"/>
        <v>57.977717976318623</v>
      </c>
      <c r="M17" s="1">
        <f t="shared" si="4"/>
        <v>61.400287287526936</v>
      </c>
      <c r="N17" s="1">
        <f t="shared" si="4"/>
        <v>57.607480476777639</v>
      </c>
      <c r="O17" s="1">
        <f t="shared" si="4"/>
        <v>64.874819102749655</v>
      </c>
      <c r="P17" s="1">
        <f t="shared" si="4"/>
        <v>72.143825894969254</v>
      </c>
      <c r="Q17" s="1">
        <f t="shared" si="4"/>
        <v>62.294750000000001</v>
      </c>
      <c r="R17" s="1">
        <f t="shared" si="4"/>
        <v>58.120296113510172</v>
      </c>
      <c r="S17" s="1">
        <f t="shared" si="4"/>
        <v>47.075314013051724</v>
      </c>
      <c r="T17" s="1">
        <f t="shared" si="4"/>
        <v>40.310468223519607</v>
      </c>
      <c r="U17" s="1">
        <f t="shared" si="4"/>
        <v>39.905564686546136</v>
      </c>
      <c r="V17" s="1">
        <f t="shared" si="4"/>
        <v>43.899134565636622</v>
      </c>
      <c r="W17" s="1">
        <f t="shared" si="4"/>
        <v>25.774869673861531</v>
      </c>
      <c r="X17" s="1">
        <f t="shared" si="4"/>
        <v>22.188344151360312</v>
      </c>
      <c r="Y17" s="1">
        <f t="shared" si="4"/>
        <v>18.358196444915457</v>
      </c>
      <c r="Z17" s="1">
        <f t="shared" si="4"/>
        <v>23.269054214483582</v>
      </c>
      <c r="AA17" s="1">
        <f t="shared" si="4"/>
        <v>24.849365408544173</v>
      </c>
      <c r="AB17" s="1">
        <f t="shared" si="4"/>
        <v>25.571766797301116</v>
      </c>
      <c r="AC17" s="1">
        <f t="shared" si="4"/>
        <v>22.147777591412279</v>
      </c>
      <c r="AD17" s="1">
        <f t="shared" si="4"/>
        <v>24.138455941485081</v>
      </c>
      <c r="AE17" s="1">
        <f t="shared" si="4"/>
        <v>22.622615431192663</v>
      </c>
      <c r="AF17" s="1">
        <f t="shared" si="4"/>
        <v>24.195109361894314</v>
      </c>
      <c r="AG17" s="2">
        <f t="shared" ref="AG17:AH17" si="5">+(AG15*100)/AG10</f>
        <v>24.277966956741075</v>
      </c>
      <c r="AH17" s="2">
        <f t="shared" si="5"/>
        <v>25.428921568627455</v>
      </c>
      <c r="AI17" s="2">
        <f t="shared" ref="AI17:AJ17" si="6">+(AI15*100)/AI10</f>
        <v>25.918312628474389</v>
      </c>
      <c r="AJ17" s="2">
        <f t="shared" si="6"/>
        <v>26.545097812914761</v>
      </c>
      <c r="AK17" s="2">
        <f t="shared" ref="AK17" si="7">+(AK15*100)/AK10</f>
        <v>27.286649032437705</v>
      </c>
      <c r="AL17" s="15"/>
      <c r="AM17" s="15"/>
      <c r="AN17" s="15"/>
      <c r="AO17" s="15"/>
      <c r="AP17" s="15"/>
      <c r="AQ17" s="15"/>
      <c r="AR17" s="15"/>
      <c r="AS17" s="15"/>
      <c r="AT17" s="15"/>
      <c r="AU17" s="15"/>
      <c r="AV17" s="15"/>
      <c r="AW17" s="15"/>
      <c r="AX17" s="15"/>
    </row>
    <row r="18" spans="1:51">
      <c r="A18" s="29" t="s">
        <v>12</v>
      </c>
      <c r="B18" s="39">
        <v>61.950800000000001</v>
      </c>
      <c r="C18" s="39">
        <v>56.950400000000002</v>
      </c>
      <c r="D18" s="39">
        <v>454.56900000000002</v>
      </c>
      <c r="E18" s="39">
        <v>111.294</v>
      </c>
      <c r="F18" s="39">
        <v>28.575299999999999</v>
      </c>
      <c r="G18" s="39">
        <v>109.626</v>
      </c>
      <c r="H18" s="39">
        <v>296.49299999999999</v>
      </c>
      <c r="I18" s="39">
        <v>98.233027575696582</v>
      </c>
      <c r="J18" s="39">
        <v>63.770391180150611</v>
      </c>
      <c r="K18" s="39">
        <v>18.278813520160607</v>
      </c>
      <c r="L18" s="39">
        <v>101.02569139457547</v>
      </c>
      <c r="M18" s="39">
        <v>25.756080607222874</v>
      </c>
      <c r="N18" s="39">
        <v>33.527297345199997</v>
      </c>
      <c r="O18" s="39">
        <v>-6.8700866612000002</v>
      </c>
      <c r="P18" s="39">
        <v>95.772843003399998</v>
      </c>
      <c r="Q18" s="39">
        <v>-30.3693580584</v>
      </c>
      <c r="R18" s="39">
        <v>423.20898393549999</v>
      </c>
      <c r="S18" s="54">
        <v>29.051700995499999</v>
      </c>
      <c r="T18" s="54">
        <v>-309.57793645639998</v>
      </c>
      <c r="U18" s="60">
        <v>25</v>
      </c>
      <c r="V18" s="60">
        <v>18</v>
      </c>
      <c r="W18" s="60">
        <v>-30</v>
      </c>
      <c r="X18" s="60">
        <v>28</v>
      </c>
      <c r="Y18" s="60">
        <v>-40</v>
      </c>
      <c r="Z18" s="60">
        <v>-180</v>
      </c>
      <c r="AA18" s="60">
        <v>306</v>
      </c>
      <c r="AB18" s="60">
        <v>335</v>
      </c>
      <c r="AC18" s="60">
        <v>112</v>
      </c>
      <c r="AD18" s="60">
        <v>-11</v>
      </c>
      <c r="AE18" s="60">
        <v>458</v>
      </c>
      <c r="AF18" s="60">
        <v>-425</v>
      </c>
      <c r="AG18" s="38">
        <v>150</v>
      </c>
      <c r="AH18" s="38">
        <v>200</v>
      </c>
      <c r="AI18" s="38">
        <v>225</v>
      </c>
      <c r="AJ18" s="38">
        <v>250</v>
      </c>
      <c r="AK18" s="38">
        <v>275</v>
      </c>
      <c r="AL18" s="8"/>
      <c r="AM18" s="8"/>
      <c r="AN18" s="8"/>
      <c r="AO18" s="8"/>
      <c r="AP18" s="8"/>
      <c r="AQ18" s="8"/>
      <c r="AR18" s="8"/>
      <c r="AS18" s="8"/>
      <c r="AT18" s="8"/>
      <c r="AU18" s="8"/>
      <c r="AV18" s="8"/>
      <c r="AW18" s="8"/>
      <c r="AX18" s="8"/>
    </row>
    <row r="19" spans="1:51">
      <c r="A19" s="29" t="s">
        <v>9</v>
      </c>
      <c r="B19" s="3">
        <v>8.26</v>
      </c>
      <c r="C19" s="3">
        <v>8.3640000000000008</v>
      </c>
      <c r="D19" s="3">
        <v>13.587999999999999</v>
      </c>
      <c r="E19" s="3">
        <v>2.9460000000000002</v>
      </c>
      <c r="F19" s="3">
        <v>-5.109</v>
      </c>
      <c r="G19" s="3">
        <v>-2.141</v>
      </c>
      <c r="H19" s="3">
        <v>0.67</v>
      </c>
      <c r="I19" s="3">
        <v>4.8230000000000004</v>
      </c>
      <c r="J19" s="3">
        <v>3.6549999999999998</v>
      </c>
      <c r="K19" s="3">
        <v>-0.127</v>
      </c>
      <c r="L19" s="36">
        <v>1.738</v>
      </c>
      <c r="M19" s="36">
        <v>0.24299999999999999</v>
      </c>
      <c r="N19" s="36">
        <v>9.2829999999999995</v>
      </c>
      <c r="O19" s="36">
        <v>-1.117</v>
      </c>
      <c r="P19" s="36">
        <v>2.6160000000000001</v>
      </c>
      <c r="Q19" s="36">
        <v>6.0659999999999998</v>
      </c>
      <c r="R19" s="36">
        <v>-8.3490000000000002</v>
      </c>
      <c r="S19" s="36">
        <v>-19.369</v>
      </c>
      <c r="T19" s="36">
        <v>-23.952999999999999</v>
      </c>
      <c r="U19" s="36">
        <v>-36.496000000000002</v>
      </c>
      <c r="V19" s="36">
        <v>-31.492999999999999</v>
      </c>
      <c r="W19" s="36">
        <v>12.382</v>
      </c>
      <c r="X19" s="36">
        <v>10.933</v>
      </c>
      <c r="Y19" s="36">
        <v>13.682</v>
      </c>
      <c r="Z19" s="36">
        <v>15.946999999999999</v>
      </c>
      <c r="AA19" s="36">
        <v>12.939</v>
      </c>
      <c r="AB19" s="36">
        <v>14.769</v>
      </c>
      <c r="AC19" s="36">
        <v>14.061</v>
      </c>
      <c r="AD19" s="36">
        <v>13.272</v>
      </c>
      <c r="AE19" s="109">
        <v>16.718</v>
      </c>
      <c r="AF19" s="109">
        <v>16.597000000000001</v>
      </c>
      <c r="AG19" s="37">
        <v>11.8</v>
      </c>
      <c r="AH19" s="37">
        <v>13.2</v>
      </c>
      <c r="AI19" s="37">
        <v>13.7</v>
      </c>
      <c r="AJ19" s="37">
        <v>12.5</v>
      </c>
      <c r="AK19" s="37">
        <v>10.3</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6">
        <v>1.04</v>
      </c>
      <c r="C22" s="6">
        <v>1.17</v>
      </c>
      <c r="D22" s="6">
        <v>1.34</v>
      </c>
      <c r="E22" s="6">
        <v>1.35</v>
      </c>
      <c r="F22" s="6">
        <v>1.75</v>
      </c>
      <c r="G22" s="6">
        <v>2.0499999999999998</v>
      </c>
      <c r="H22" s="6">
        <v>2.68</v>
      </c>
      <c r="I22" s="6">
        <v>3.04</v>
      </c>
      <c r="J22" s="6">
        <v>3.79</v>
      </c>
      <c r="K22" s="6">
        <v>3.89</v>
      </c>
      <c r="L22" s="42">
        <v>3.23</v>
      </c>
      <c r="M22" s="42">
        <v>3.14</v>
      </c>
      <c r="N22" s="42">
        <v>3.13</v>
      </c>
      <c r="O22" s="42">
        <v>3.06</v>
      </c>
      <c r="P22" s="43">
        <v>2.8</v>
      </c>
      <c r="Q22" s="44">
        <v>2.68</v>
      </c>
      <c r="R22" s="43">
        <v>2.71</v>
      </c>
      <c r="S22" s="43">
        <v>2.4500000000000002</v>
      </c>
      <c r="T22" s="43">
        <v>2.04</v>
      </c>
      <c r="U22" s="43">
        <v>1.98</v>
      </c>
      <c r="V22" s="43">
        <v>2.46</v>
      </c>
      <c r="W22" s="43">
        <v>2.5299999999999998</v>
      </c>
      <c r="X22" s="43">
        <v>2.94</v>
      </c>
      <c r="Y22" s="43">
        <v>3.18</v>
      </c>
      <c r="Z22" s="49">
        <v>3.25</v>
      </c>
      <c r="AA22" s="66">
        <v>3.25</v>
      </c>
      <c r="AB22" s="66">
        <v>3.41</v>
      </c>
      <c r="AC22" s="66">
        <v>3.5</v>
      </c>
      <c r="AD22" s="66">
        <v>3.5</v>
      </c>
      <c r="AE22" s="66">
        <v>3.52</v>
      </c>
      <c r="AF22" s="66">
        <v>3.72</v>
      </c>
      <c r="AG22" s="49">
        <v>3.8</v>
      </c>
      <c r="AH22" s="49">
        <v>3.75</v>
      </c>
      <c r="AI22" s="49">
        <v>3.96</v>
      </c>
      <c r="AJ22" s="49">
        <v>4.0199999999999996</v>
      </c>
      <c r="AK22" s="49">
        <v>4.1399999999999997</v>
      </c>
      <c r="AL22" s="15"/>
      <c r="AM22" s="15"/>
      <c r="AN22" s="15"/>
      <c r="AO22" s="15"/>
      <c r="AP22" s="15"/>
      <c r="AQ22" s="15"/>
      <c r="AR22" s="15"/>
      <c r="AS22" s="15"/>
      <c r="AT22" s="15"/>
      <c r="AU22" s="15"/>
      <c r="AV22" s="15"/>
      <c r="AW22" s="15"/>
      <c r="AX22" s="15"/>
    </row>
    <row r="23" spans="1:51" s="16" customFormat="1">
      <c r="A23" s="29" t="s">
        <v>6</v>
      </c>
      <c r="B23" s="6">
        <v>1.1599999999999999</v>
      </c>
      <c r="C23" s="6">
        <v>1.44</v>
      </c>
      <c r="D23" s="6">
        <v>1.71</v>
      </c>
      <c r="E23" s="6">
        <v>1.69</v>
      </c>
      <c r="F23" s="6">
        <v>1.93</v>
      </c>
      <c r="G23" s="6">
        <v>2.41</v>
      </c>
      <c r="H23" s="6">
        <v>2.68</v>
      </c>
      <c r="I23" s="6">
        <v>2.85</v>
      </c>
      <c r="J23" s="6">
        <v>3.36</v>
      </c>
      <c r="K23" s="6">
        <v>4.08</v>
      </c>
      <c r="L23" s="42">
        <v>4.05</v>
      </c>
      <c r="M23" s="42">
        <v>4.2896174863387984</v>
      </c>
      <c r="N23" s="42">
        <v>3.7559999999999998</v>
      </c>
      <c r="O23" s="42">
        <v>4.0392000000000001</v>
      </c>
      <c r="P23" s="42">
        <v>4.1159999999999997</v>
      </c>
      <c r="Q23" s="64">
        <v>3.774647887323944</v>
      </c>
      <c r="R23" s="42">
        <v>4.0649999999999995</v>
      </c>
      <c r="S23" s="42">
        <v>3.2340000000000004</v>
      </c>
      <c r="T23" s="42">
        <v>2.6520000000000001</v>
      </c>
      <c r="U23" s="42">
        <v>2.6135999999999999</v>
      </c>
      <c r="V23" s="42">
        <v>3.3702000000000001</v>
      </c>
      <c r="W23" s="42">
        <v>3.0865999999999998</v>
      </c>
      <c r="X23" s="42">
        <v>3.1164000000000001</v>
      </c>
      <c r="Y23" s="42">
        <v>3.3390000000000004</v>
      </c>
      <c r="Z23" s="7">
        <v>3.9</v>
      </c>
      <c r="AA23" s="6">
        <v>3.7049999999999996</v>
      </c>
      <c r="AB23" s="6">
        <v>3.8192000000000004</v>
      </c>
      <c r="AC23" s="6">
        <v>4.2699999999999996</v>
      </c>
      <c r="AD23" s="6">
        <v>3.9549999999999996</v>
      </c>
      <c r="AE23" s="6">
        <v>3.7664000000000004</v>
      </c>
      <c r="AF23" s="6">
        <v>4.0548000000000002</v>
      </c>
      <c r="AG23" s="94">
        <v>4.2560000000000002</v>
      </c>
      <c r="AH23" s="94">
        <v>4.1625000000000005</v>
      </c>
      <c r="AI23" s="94">
        <v>4.3164000000000007</v>
      </c>
      <c r="AJ23" s="94">
        <v>4.3014000000000001</v>
      </c>
      <c r="AK23" s="94">
        <v>4.3883999999999999</v>
      </c>
      <c r="AL23" s="15"/>
      <c r="AM23" s="15"/>
      <c r="AN23" s="15"/>
      <c r="AO23" s="15"/>
      <c r="AP23" s="15"/>
      <c r="AQ23" s="15"/>
      <c r="AR23" s="15"/>
      <c r="AS23" s="15"/>
      <c r="AT23" s="15"/>
      <c r="AU23" s="15"/>
      <c r="AV23" s="15"/>
      <c r="AW23" s="15"/>
      <c r="AX23" s="15"/>
    </row>
    <row r="24" spans="1:51" s="16" customFormat="1">
      <c r="A24" s="29" t="s">
        <v>7</v>
      </c>
      <c r="B24" s="40">
        <v>7.75</v>
      </c>
      <c r="C24" s="40">
        <v>5</v>
      </c>
      <c r="D24" s="40">
        <v>7</v>
      </c>
      <c r="E24" s="40">
        <v>5</v>
      </c>
      <c r="F24" s="40">
        <v>9.5</v>
      </c>
      <c r="G24" s="40">
        <v>12.25</v>
      </c>
      <c r="H24" s="40">
        <v>12.25</v>
      </c>
      <c r="I24" s="40">
        <v>17.25</v>
      </c>
      <c r="J24" s="40">
        <v>15.5</v>
      </c>
      <c r="K24" s="40">
        <v>14.75</v>
      </c>
      <c r="L24" s="45">
        <v>14.5</v>
      </c>
      <c r="M24" s="45">
        <v>13.5</v>
      </c>
      <c r="N24" s="45">
        <v>15</v>
      </c>
      <c r="O24" s="45">
        <v>17.5</v>
      </c>
      <c r="P24" s="45">
        <v>15.5</v>
      </c>
      <c r="Q24" s="47">
        <v>12.5</v>
      </c>
      <c r="R24" s="45">
        <v>8</v>
      </c>
      <c r="S24" s="45">
        <v>7</v>
      </c>
      <c r="T24" s="45">
        <v>7.75</v>
      </c>
      <c r="U24" s="45">
        <v>6.75</v>
      </c>
      <c r="V24" s="45">
        <v>6.25</v>
      </c>
      <c r="W24" s="45">
        <v>6.5</v>
      </c>
      <c r="X24" s="45">
        <v>6.25</v>
      </c>
      <c r="Y24" s="45">
        <v>6.25</v>
      </c>
      <c r="Z24" s="41">
        <v>6.25</v>
      </c>
      <c r="AA24" s="40">
        <v>6.25</v>
      </c>
      <c r="AB24" s="40">
        <v>5</v>
      </c>
      <c r="AC24" s="40">
        <v>3</v>
      </c>
      <c r="AD24" s="40">
        <v>3</v>
      </c>
      <c r="AE24" s="40">
        <v>3.25</v>
      </c>
      <c r="AF24" s="40">
        <v>2.5</v>
      </c>
      <c r="AG24" s="93">
        <v>2</v>
      </c>
      <c r="AH24" s="93">
        <v>2</v>
      </c>
      <c r="AI24" s="93">
        <v>3.5</v>
      </c>
      <c r="AJ24" s="93">
        <v>3.5</v>
      </c>
      <c r="AK24" s="93">
        <v>3.5</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4.9770000000000003</v>
      </c>
      <c r="C27" s="3">
        <v>2.8490000000000002</v>
      </c>
      <c r="D27" s="3">
        <v>17.280999999999999</v>
      </c>
      <c r="E27" s="3">
        <v>11.632</v>
      </c>
      <c r="F27" s="3">
        <v>3.9430000000000001</v>
      </c>
      <c r="G27" s="3">
        <v>13.59</v>
      </c>
      <c r="H27" s="3">
        <v>14.932</v>
      </c>
      <c r="I27" s="3">
        <v>15.596</v>
      </c>
      <c r="J27" s="3">
        <v>9.298</v>
      </c>
      <c r="K27" s="3">
        <v>11.798999999999999</v>
      </c>
      <c r="L27" s="36">
        <v>14.709</v>
      </c>
      <c r="M27" s="36">
        <v>2.1589999999999998</v>
      </c>
      <c r="N27" s="36">
        <v>1.7809999999999999</v>
      </c>
      <c r="O27" s="36">
        <v>2.3679999999999999</v>
      </c>
      <c r="P27" s="36">
        <v>0.91100000000000003</v>
      </c>
      <c r="Q27" s="36">
        <v>10.766999999999999</v>
      </c>
      <c r="R27" s="36">
        <v>6.9130000000000003</v>
      </c>
      <c r="S27" s="36">
        <v>5.1020000000000003</v>
      </c>
      <c r="T27" s="36">
        <v>4.4409999999999998</v>
      </c>
      <c r="U27" s="36">
        <v>4.5369999999999999</v>
      </c>
      <c r="V27" s="36">
        <v>4.96</v>
      </c>
      <c r="W27" s="36">
        <v>5.2220000000000004</v>
      </c>
      <c r="X27" s="36">
        <v>5.9960000000000004</v>
      </c>
      <c r="Y27" s="36">
        <v>6.6740000000000004</v>
      </c>
      <c r="Z27" s="36">
        <v>5.4219999999999997</v>
      </c>
      <c r="AA27" s="36">
        <v>4.4119999999999999</v>
      </c>
      <c r="AB27" s="36">
        <v>3.8919999999999999</v>
      </c>
      <c r="AC27" s="36">
        <v>4.8719999999999999</v>
      </c>
      <c r="AD27" s="36">
        <v>4.4829999999999997</v>
      </c>
      <c r="AE27" s="109">
        <v>5.2530000000000001</v>
      </c>
      <c r="AF27" s="109">
        <v>2.33</v>
      </c>
      <c r="AG27" s="37">
        <v>4.3</v>
      </c>
      <c r="AH27" s="37">
        <v>3.7</v>
      </c>
      <c r="AI27" s="37">
        <v>3.7</v>
      </c>
      <c r="AJ27" s="37">
        <v>3.4</v>
      </c>
      <c r="AK27" s="37">
        <v>4.0999999999999996</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v>27.8</v>
      </c>
      <c r="C30" s="33">
        <v>1</v>
      </c>
      <c r="D30" s="33">
        <v>-8.6</v>
      </c>
      <c r="E30" s="33">
        <v>10.1</v>
      </c>
      <c r="F30" s="33">
        <v>-17</v>
      </c>
      <c r="G30" s="33">
        <v>9.6999999999999993</v>
      </c>
      <c r="H30" s="33">
        <v>5.7</v>
      </c>
      <c r="I30" s="33">
        <v>-4.8</v>
      </c>
      <c r="J30" s="33">
        <v>-3.3</v>
      </c>
      <c r="K30" s="33">
        <v>-5.5</v>
      </c>
      <c r="L30" s="65">
        <v>1</v>
      </c>
      <c r="M30" s="65">
        <v>1.9</v>
      </c>
      <c r="N30" s="65">
        <v>2.2000000000000002</v>
      </c>
      <c r="O30" s="65">
        <v>-2.1</v>
      </c>
      <c r="P30" s="36">
        <v>3.4</v>
      </c>
      <c r="Q30" s="52">
        <v>4.5</v>
      </c>
      <c r="R30" s="36">
        <v>-1.4</v>
      </c>
      <c r="S30" s="36">
        <v>0.7</v>
      </c>
      <c r="T30" s="36">
        <v>3.3</v>
      </c>
      <c r="U30" s="36">
        <v>5.4</v>
      </c>
      <c r="V30" s="36">
        <v>2.9</v>
      </c>
      <c r="W30" s="36">
        <v>6.5</v>
      </c>
      <c r="X30" s="36">
        <v>18.3</v>
      </c>
      <c r="Y30" s="36">
        <v>-0.6</v>
      </c>
      <c r="Z30" s="5">
        <v>-1.4</v>
      </c>
      <c r="AA30" s="33">
        <v>1</v>
      </c>
      <c r="AB30" s="33">
        <v>2.7</v>
      </c>
      <c r="AC30" s="33">
        <v>-6.1</v>
      </c>
      <c r="AD30" s="33">
        <v>8.3000000000000007</v>
      </c>
      <c r="AE30" s="33">
        <v>3.2</v>
      </c>
      <c r="AF30" s="33">
        <v>4.8</v>
      </c>
      <c r="AG30" s="95">
        <v>3.9</v>
      </c>
      <c r="AH30" s="95">
        <v>3.5</v>
      </c>
      <c r="AI30" s="95">
        <v>3.2</v>
      </c>
      <c r="AJ30" s="95">
        <v>4.4000000000000004</v>
      </c>
      <c r="AK30" s="95">
        <v>3.7</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v>-4.8209999999999997</v>
      </c>
      <c r="C33" s="3">
        <v>-0.99199999999999999</v>
      </c>
      <c r="D33" s="3">
        <v>1.0589999999999999</v>
      </c>
      <c r="E33" s="3">
        <v>2.0190000000000001</v>
      </c>
      <c r="F33" s="3">
        <v>0.66100000000000003</v>
      </c>
      <c r="G33" s="3">
        <v>-0.16200000000000001</v>
      </c>
      <c r="H33" s="3">
        <v>-1.903</v>
      </c>
      <c r="I33" s="3">
        <v>0.29799999999999999</v>
      </c>
      <c r="J33" s="3">
        <v>-1.306</v>
      </c>
      <c r="K33" s="3">
        <v>-1.6759999999999999</v>
      </c>
      <c r="L33" s="48">
        <v>0.185</v>
      </c>
      <c r="M33" s="48">
        <v>2.0259999999999998</v>
      </c>
      <c r="N33" s="48">
        <v>2.86</v>
      </c>
      <c r="O33" s="48">
        <v>5.3689999999999998</v>
      </c>
      <c r="P33" s="48">
        <v>6.899</v>
      </c>
      <c r="Q33" s="48">
        <v>2.734</v>
      </c>
      <c r="R33" s="48">
        <v>-5.4829999999999997</v>
      </c>
      <c r="S33" s="36">
        <v>3.0619999999999998</v>
      </c>
      <c r="T33" s="36">
        <v>2.2149999999999999</v>
      </c>
      <c r="U33" s="36">
        <v>-1.19</v>
      </c>
      <c r="V33" s="36">
        <v>-6.87</v>
      </c>
      <c r="W33" s="36">
        <v>-6.2649999999999997</v>
      </c>
      <c r="X33" s="36">
        <v>-4.55</v>
      </c>
      <c r="Y33" s="36">
        <v>-4.7460000000000004</v>
      </c>
      <c r="Z33" s="36">
        <v>-2.4750000000000001</v>
      </c>
      <c r="AA33" s="36">
        <v>-2.58</v>
      </c>
      <c r="AB33" s="36">
        <v>-4.431</v>
      </c>
      <c r="AC33" s="36">
        <v>-8.8520000000000003</v>
      </c>
      <c r="AD33" s="36">
        <v>-6.843</v>
      </c>
      <c r="AE33" s="109">
        <v>-5.26</v>
      </c>
      <c r="AF33" s="109">
        <v>-4.4370000000000003</v>
      </c>
      <c r="AG33" s="37">
        <v>-3.8</v>
      </c>
      <c r="AH33" s="37">
        <v>-2.7</v>
      </c>
      <c r="AI33" s="37">
        <v>-1.9</v>
      </c>
      <c r="AJ33" s="37">
        <v>-2.5</v>
      </c>
      <c r="AK33" s="37">
        <v>-1.8</v>
      </c>
      <c r="AL33" s="15"/>
      <c r="AM33" s="15"/>
      <c r="AN33" s="15"/>
      <c r="AO33" s="15"/>
      <c r="AP33" s="15"/>
      <c r="AQ33" s="15"/>
      <c r="AR33" s="15"/>
      <c r="AS33" s="15"/>
      <c r="AT33" s="15"/>
      <c r="AU33" s="15"/>
      <c r="AV33" s="15"/>
      <c r="AW33" s="15"/>
      <c r="AX33" s="15"/>
    </row>
    <row r="34" spans="1:51" s="16" customFormat="1">
      <c r="A34" s="31" t="s">
        <v>30</v>
      </c>
      <c r="B34" s="1">
        <v>0.16606320344838699</v>
      </c>
      <c r="C34" s="1">
        <v>0.120208370981202</v>
      </c>
      <c r="D34" s="1">
        <v>0.26668777510970398</v>
      </c>
      <c r="E34" s="1">
        <v>0.607155822235104</v>
      </c>
      <c r="F34" s="1">
        <v>0.38095768906296801</v>
      </c>
      <c r="G34" s="1">
        <v>0.21101277540299002</v>
      </c>
      <c r="H34" s="1">
        <v>0.22342664681714</v>
      </c>
      <c r="I34" s="1">
        <v>0.304157986403434</v>
      </c>
      <c r="J34" s="1">
        <v>0.44006573588498504</v>
      </c>
      <c r="K34" s="1">
        <v>0.34309954319012997</v>
      </c>
      <c r="L34" s="1">
        <v>0.52046253905135498</v>
      </c>
      <c r="M34" s="1">
        <v>0.66015657532885008</v>
      </c>
      <c r="N34" s="1">
        <v>0.75041837943572609</v>
      </c>
      <c r="O34" s="1">
        <v>1.44072842886027</v>
      </c>
      <c r="P34" s="1">
        <v>2.10623494936869</v>
      </c>
      <c r="Q34" s="1">
        <v>2.0081960457836798</v>
      </c>
      <c r="R34" s="1">
        <v>2.6291211740794203</v>
      </c>
      <c r="S34" s="1">
        <v>3.1211827955974103</v>
      </c>
      <c r="T34" s="1">
        <v>4.3528063770544101</v>
      </c>
      <c r="U34" s="1">
        <v>4.0351779095388798</v>
      </c>
      <c r="V34" s="1">
        <v>2.85060182527112</v>
      </c>
      <c r="W34" s="1">
        <v>2.32950528150071</v>
      </c>
      <c r="X34" s="1">
        <v>1.7585696740668499</v>
      </c>
      <c r="Y34" s="1">
        <v>1.6799286215592699</v>
      </c>
      <c r="Z34" s="1">
        <v>1.7</v>
      </c>
      <c r="AA34" s="1">
        <v>1.6688121702845948</v>
      </c>
      <c r="AB34" s="1">
        <v>1.6381965056999881</v>
      </c>
      <c r="AC34" s="1">
        <v>1.6081425094293158</v>
      </c>
      <c r="AD34" s="1">
        <v>3.3</v>
      </c>
      <c r="AE34" s="1">
        <v>4.0999999999999996</v>
      </c>
      <c r="AF34" s="1">
        <v>3.9</v>
      </c>
      <c r="AG34" s="2">
        <v>4</v>
      </c>
      <c r="AH34" s="2">
        <v>4.4000000000000004</v>
      </c>
      <c r="AI34" s="2">
        <v>4.7</v>
      </c>
      <c r="AJ34" s="2">
        <v>5</v>
      </c>
      <c r="AK34" s="2">
        <v>5.2</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1">
        <v>2.5945099999999983</v>
      </c>
      <c r="C37" s="1">
        <v>2.673436999999999</v>
      </c>
      <c r="D37" s="1">
        <v>2.7555720000000008</v>
      </c>
      <c r="E37" s="1">
        <v>2.8357639999999984</v>
      </c>
      <c r="F37" s="1">
        <v>2.9191560000000005</v>
      </c>
      <c r="G37" s="1">
        <v>3.0051509999999992</v>
      </c>
      <c r="H37" s="1">
        <v>3.0930879999999994</v>
      </c>
      <c r="I37" s="1">
        <v>3.182666999999999</v>
      </c>
      <c r="J37" s="1">
        <v>3.2673579999999989</v>
      </c>
      <c r="K37" s="1">
        <v>3.3559039999999976</v>
      </c>
      <c r="L37" s="1">
        <v>3.4474100000000001</v>
      </c>
      <c r="M37" s="1">
        <v>3.5409650000000013</v>
      </c>
      <c r="N37" s="1">
        <v>3.6363870000000014</v>
      </c>
      <c r="O37" s="1">
        <v>3.7330339999999995</v>
      </c>
      <c r="P37" s="1">
        <v>3.8308590000000007</v>
      </c>
      <c r="Q37" s="1">
        <v>3.9310619999999989</v>
      </c>
      <c r="R37" s="1">
        <v>4.035630000000002</v>
      </c>
      <c r="S37" s="1">
        <v>4.1454189999999969</v>
      </c>
      <c r="T37" s="1">
        <v>4.2542090000000004</v>
      </c>
      <c r="U37" s="1">
        <v>4.3688020000000014</v>
      </c>
      <c r="V37" s="1">
        <v>4.4878870000000024</v>
      </c>
      <c r="W37" s="1">
        <v>4.6091450000000034</v>
      </c>
      <c r="X37" s="1">
        <v>4.731204</v>
      </c>
      <c r="Y37" s="1">
        <v>4.8511189999999953</v>
      </c>
      <c r="Z37" s="1">
        <v>4.9531449999999948</v>
      </c>
      <c r="AA37" s="1">
        <v>5.057316753315054</v>
      </c>
      <c r="AB37" s="1">
        <v>5.163679388219232</v>
      </c>
      <c r="AC37" s="1">
        <v>5.2722789820990057</v>
      </c>
      <c r="AD37" s="1">
        <v>5.383162581414469</v>
      </c>
      <c r="AE37" s="1">
        <v>5.4963782220803425</v>
      </c>
      <c r="AF37" s="1">
        <v>5.6119749502756244</v>
      </c>
      <c r="AG37" s="2">
        <v>5.7</v>
      </c>
      <c r="AH37" s="2">
        <v>5.8</v>
      </c>
      <c r="AI37" s="2">
        <v>5.9</v>
      </c>
      <c r="AJ37" s="2">
        <v>6</v>
      </c>
      <c r="AK37" s="2">
        <v>6.1</v>
      </c>
      <c r="AL37" s="15"/>
      <c r="AM37" s="15"/>
      <c r="AN37" s="15"/>
      <c r="AO37" s="15"/>
      <c r="AP37" s="15"/>
      <c r="AQ37" s="15"/>
      <c r="AR37" s="15"/>
      <c r="AS37" s="15"/>
      <c r="AT37" s="15"/>
      <c r="AU37" s="15"/>
      <c r="AV37" s="15"/>
      <c r="AW37" s="15"/>
      <c r="AX37" s="15"/>
    </row>
    <row r="38" spans="1:51" s="16" customFormat="1">
      <c r="A38" s="31" t="s">
        <v>8</v>
      </c>
      <c r="B38" s="3" t="s">
        <v>47</v>
      </c>
      <c r="C38" s="3" t="s">
        <v>47</v>
      </c>
      <c r="D38" s="3" t="s">
        <v>47</v>
      </c>
      <c r="E38" s="3" t="s">
        <v>47</v>
      </c>
      <c r="F38" s="3" t="s">
        <v>47</v>
      </c>
      <c r="G38" s="3" t="s">
        <v>47</v>
      </c>
      <c r="H38" s="3" t="s">
        <v>47</v>
      </c>
      <c r="I38" s="3" t="s">
        <v>47</v>
      </c>
      <c r="J38" s="3" t="s">
        <v>47</v>
      </c>
      <c r="K38" s="3" t="s">
        <v>47</v>
      </c>
      <c r="L38" s="3" t="s">
        <v>47</v>
      </c>
      <c r="M38" s="3" t="s">
        <v>47</v>
      </c>
      <c r="N38" s="3" t="s">
        <v>47</v>
      </c>
      <c r="O38" s="3" t="s">
        <v>47</v>
      </c>
      <c r="P38" s="3" t="s">
        <v>47</v>
      </c>
      <c r="Q38" s="3" t="s">
        <v>47</v>
      </c>
      <c r="R38" s="3" t="s">
        <v>47</v>
      </c>
      <c r="S38" s="3" t="s">
        <v>47</v>
      </c>
      <c r="T38" s="3" t="s">
        <v>47</v>
      </c>
      <c r="U38" s="3" t="s">
        <v>47</v>
      </c>
      <c r="V38" s="3" t="s">
        <v>47</v>
      </c>
      <c r="W38" s="3" t="s">
        <v>47</v>
      </c>
      <c r="X38" s="3" t="s">
        <v>47</v>
      </c>
      <c r="Y38" s="3" t="s">
        <v>47</v>
      </c>
      <c r="Z38" s="5" t="s">
        <v>47</v>
      </c>
      <c r="AA38" s="33" t="s">
        <v>47</v>
      </c>
      <c r="AB38" s="33" t="s">
        <v>47</v>
      </c>
      <c r="AC38" s="33" t="s">
        <v>47</v>
      </c>
      <c r="AD38" s="33" t="s">
        <v>47</v>
      </c>
      <c r="AE38" s="33" t="s">
        <v>47</v>
      </c>
      <c r="AF38" s="33" t="s">
        <v>47</v>
      </c>
      <c r="AG38" s="5" t="s">
        <v>47</v>
      </c>
      <c r="AH38" s="5" t="s">
        <v>47</v>
      </c>
      <c r="AI38" s="5" t="s">
        <v>47</v>
      </c>
      <c r="AJ38" s="5" t="s">
        <v>47</v>
      </c>
      <c r="AK38" s="5" t="s">
        <v>47</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16" customFormat="1">
      <c r="A41" s="29" t="s">
        <v>33</v>
      </c>
      <c r="B41" s="1">
        <v>1.93</v>
      </c>
      <c r="C41" s="1">
        <v>1.93</v>
      </c>
      <c r="D41" s="1">
        <v>1.94</v>
      </c>
      <c r="E41" s="1">
        <v>1.95</v>
      </c>
      <c r="F41" s="1">
        <v>1.97</v>
      </c>
      <c r="G41" s="1">
        <v>1.99</v>
      </c>
      <c r="H41" s="1">
        <v>2.0299999999999998</v>
      </c>
      <c r="I41" s="1">
        <v>2.0499999999999998</v>
      </c>
      <c r="J41" s="1">
        <v>2.1</v>
      </c>
      <c r="K41" s="1">
        <v>2.2000000000000002</v>
      </c>
      <c r="L41" s="1">
        <v>2.25</v>
      </c>
      <c r="M41" s="1">
        <v>2.2999999999999998</v>
      </c>
      <c r="N41" s="1">
        <v>2.4</v>
      </c>
      <c r="O41" s="1">
        <v>2.5</v>
      </c>
      <c r="P41" s="1">
        <v>2.5</v>
      </c>
      <c r="Q41" s="1">
        <v>3</v>
      </c>
      <c r="R41" s="1">
        <v>3</v>
      </c>
      <c r="S41" s="1">
        <v>3</v>
      </c>
      <c r="T41" s="1">
        <v>3</v>
      </c>
      <c r="U41" s="1">
        <v>3</v>
      </c>
      <c r="V41" s="1">
        <v>3</v>
      </c>
      <c r="W41" s="1">
        <v>3</v>
      </c>
      <c r="X41" s="3">
        <v>3</v>
      </c>
      <c r="Y41" s="3">
        <v>3.05</v>
      </c>
      <c r="Z41" s="3">
        <v>3.1008333333333331</v>
      </c>
      <c r="AA41" s="3">
        <v>3.1525138888888886</v>
      </c>
      <c r="AB41" s="3">
        <v>3.2050557870370371</v>
      </c>
      <c r="AC41" s="3">
        <v>3.258473383487654</v>
      </c>
      <c r="AD41" s="3">
        <v>3.3127812732124475</v>
      </c>
      <c r="AE41" s="3">
        <v>3.3679942944326546</v>
      </c>
      <c r="AF41" s="3">
        <v>3.3679942944326546</v>
      </c>
      <c r="AG41" s="18">
        <v>3.5</v>
      </c>
      <c r="AH41" s="18">
        <v>3.5</v>
      </c>
      <c r="AI41" s="18">
        <v>3.6</v>
      </c>
      <c r="AJ41" s="18">
        <v>3.6</v>
      </c>
      <c r="AK41" s="18">
        <v>3.6</v>
      </c>
      <c r="AL41" s="15"/>
      <c r="AM41" s="15"/>
      <c r="AN41" s="15"/>
      <c r="AO41" s="15"/>
      <c r="AP41" s="15"/>
      <c r="AQ41" s="15"/>
      <c r="AR41" s="15"/>
      <c r="AS41" s="15"/>
      <c r="AT41" s="15"/>
      <c r="AU41" s="15"/>
      <c r="AV41" s="15"/>
      <c r="AW41" s="15"/>
      <c r="AX41" s="15"/>
    </row>
    <row r="42" spans="1:51" s="16" customFormat="1">
      <c r="A42" s="29" t="s">
        <v>32</v>
      </c>
      <c r="B42" s="1">
        <v>336.18900000000002</v>
      </c>
      <c r="C42" s="1">
        <v>336.16199999999998</v>
      </c>
      <c r="D42" s="1">
        <v>336.13499999999999</v>
      </c>
      <c r="E42" s="1">
        <v>336.108</v>
      </c>
      <c r="F42" s="1">
        <v>336.08100000000002</v>
      </c>
      <c r="G42" s="1">
        <v>336.05399999999997</v>
      </c>
      <c r="H42" s="1">
        <v>336.02699999999999</v>
      </c>
      <c r="I42" s="1">
        <v>336</v>
      </c>
      <c r="J42" s="1">
        <v>335.97199999999998</v>
      </c>
      <c r="K42" s="1">
        <v>335.94400000000002</v>
      </c>
      <c r="L42" s="1">
        <v>335.916</v>
      </c>
      <c r="M42" s="1">
        <v>335.88799999999998</v>
      </c>
      <c r="N42" s="1">
        <v>335.86</v>
      </c>
      <c r="O42" s="1">
        <v>335.834</v>
      </c>
      <c r="P42" s="1">
        <v>335.80799999999999</v>
      </c>
      <c r="Q42" s="1">
        <v>335.78199999999998</v>
      </c>
      <c r="R42" s="1">
        <v>335.75599999999997</v>
      </c>
      <c r="S42" s="1">
        <v>335.73</v>
      </c>
      <c r="T42" s="1">
        <v>335.702</v>
      </c>
      <c r="U42" s="1">
        <v>335.67399999999998</v>
      </c>
      <c r="V42" s="1">
        <v>335.64600000000002</v>
      </c>
      <c r="W42" s="1">
        <v>335.61799999999999</v>
      </c>
      <c r="X42" s="1">
        <v>335.59</v>
      </c>
      <c r="Y42" s="1">
        <v>335.56559999999996</v>
      </c>
      <c r="Z42" s="1">
        <v>335.54120177406952</v>
      </c>
      <c r="AA42" s="1">
        <v>335.51680532207962</v>
      </c>
      <c r="AB42" s="1">
        <v>335.49241064390134</v>
      </c>
      <c r="AC42" s="1">
        <v>335.46801773940564</v>
      </c>
      <c r="AD42" s="1">
        <v>335.4436266084636</v>
      </c>
      <c r="AE42" s="1">
        <v>335.41923725094625</v>
      </c>
      <c r="AF42" s="1">
        <v>335.39484966672467</v>
      </c>
      <c r="AG42" s="2">
        <v>335.39484966672467</v>
      </c>
      <c r="AH42" s="2">
        <v>335.39484966672467</v>
      </c>
      <c r="AI42" s="2">
        <v>335.39484966672467</v>
      </c>
      <c r="AJ42" s="2">
        <v>335.3</v>
      </c>
      <c r="AK42" s="2">
        <v>335.3</v>
      </c>
      <c r="AL42" s="15"/>
      <c r="AM42" s="15"/>
      <c r="AN42" s="15"/>
      <c r="AO42" s="15"/>
      <c r="AP42" s="15"/>
      <c r="AQ42" s="15"/>
      <c r="AR42" s="15"/>
      <c r="AS42" s="15"/>
      <c r="AT42" s="15"/>
      <c r="AU42" s="15"/>
      <c r="AV42" s="15"/>
      <c r="AW42" s="15"/>
      <c r="AX42" s="15"/>
    </row>
    <row r="43" spans="1:51" s="16" customFormat="1">
      <c r="A43" s="29" t="s">
        <v>34</v>
      </c>
      <c r="B43" s="1">
        <v>1.994848</v>
      </c>
      <c r="C43" s="1">
        <v>2.1818649999999997</v>
      </c>
      <c r="D43" s="1">
        <v>2.060854</v>
      </c>
      <c r="E43" s="1">
        <v>2.1891989999999999</v>
      </c>
      <c r="F43" s="1">
        <v>2.5779009999999998</v>
      </c>
      <c r="G43" s="1">
        <v>2.8639270000000003</v>
      </c>
      <c r="H43" s="1">
        <v>2.4458890000000002</v>
      </c>
      <c r="I43" s="1">
        <v>2.6659090000000001</v>
      </c>
      <c r="J43" s="1">
        <v>3.2086250000000001</v>
      </c>
      <c r="K43" s="1">
        <v>3.487317</v>
      </c>
      <c r="L43" s="1">
        <v>3.9456920000000002</v>
      </c>
      <c r="M43" s="1">
        <v>4.4884080000000006</v>
      </c>
      <c r="N43" s="1">
        <v>4.385732</v>
      </c>
      <c r="O43" s="1">
        <v>4.3087250000000008</v>
      </c>
      <c r="P43" s="1">
        <v>6.1202230000000002</v>
      </c>
      <c r="Q43" s="1">
        <v>4.7964359999999999</v>
      </c>
      <c r="R43" s="1">
        <v>5.0934629999999999</v>
      </c>
      <c r="S43" s="1">
        <v>4.763433</v>
      </c>
      <c r="T43" s="1">
        <v>5.3281510000000001</v>
      </c>
      <c r="U43" s="1">
        <v>5.0787950000000004</v>
      </c>
      <c r="V43" s="1">
        <v>6.186229</v>
      </c>
      <c r="W43" s="1">
        <v>6.3182409999999996</v>
      </c>
      <c r="X43" s="1">
        <v>6.5114918999999993</v>
      </c>
      <c r="Y43" s="1">
        <v>6.7106536081427732</v>
      </c>
      <c r="Z43" s="1">
        <v>6.915906913510808</v>
      </c>
      <c r="AA43" s="1">
        <v>7.1274381348352538</v>
      </c>
      <c r="AB43" s="1">
        <v>7.3454392896267908</v>
      </c>
      <c r="AC43" s="1">
        <v>7.570108268479566</v>
      </c>
      <c r="AD43" s="1">
        <v>7.8016490147064221</v>
      </c>
      <c r="AE43" s="1">
        <v>8.040271709468481</v>
      </c>
      <c r="AF43" s="1">
        <v>8.2861929625671404</v>
      </c>
      <c r="AG43" s="2">
        <v>8.6999999999999993</v>
      </c>
      <c r="AH43" s="2">
        <v>9.1</v>
      </c>
      <c r="AI43" s="2">
        <v>9.6</v>
      </c>
      <c r="AJ43" s="2">
        <v>10.199999999999999</v>
      </c>
      <c r="AK43" s="2">
        <v>10.8</v>
      </c>
      <c r="AL43" s="15"/>
      <c r="AM43" s="15"/>
      <c r="AN43" s="15"/>
      <c r="AO43" s="15"/>
      <c r="AP43" s="15"/>
      <c r="AQ43" s="15"/>
      <c r="AR43" s="15"/>
      <c r="AS43" s="15"/>
      <c r="AT43" s="15"/>
      <c r="AU43" s="15"/>
      <c r="AV43" s="15"/>
      <c r="AW43" s="15"/>
      <c r="AX43" s="15"/>
    </row>
    <row r="44" spans="1:51" s="16" customFormat="1">
      <c r="A44" s="29" t="s">
        <v>35</v>
      </c>
      <c r="B44" s="1">
        <v>0.42889174742951719</v>
      </c>
      <c r="C44" s="1">
        <v>0.45735594178181971</v>
      </c>
      <c r="D44" s="1">
        <v>0.42107433254683635</v>
      </c>
      <c r="E44" s="1">
        <v>0.43588381496870943</v>
      </c>
      <c r="F44" s="1">
        <v>0.50008651945426785</v>
      </c>
      <c r="G44" s="1">
        <v>0.54126453504304717</v>
      </c>
      <c r="H44" s="1">
        <v>0.45040023172909793</v>
      </c>
      <c r="I44" s="1">
        <v>0.47842835407490947</v>
      </c>
      <c r="J44" s="1">
        <v>0.56132604591340474</v>
      </c>
      <c r="K44" s="1">
        <v>0.5948701844117581</v>
      </c>
      <c r="L44" s="1">
        <v>0.65644205257137078</v>
      </c>
      <c r="M44" s="1">
        <v>0.72845826766362898</v>
      </c>
      <c r="N44" s="1">
        <v>0.69452638276759859</v>
      </c>
      <c r="O44" s="1">
        <v>0.66592640927614799</v>
      </c>
      <c r="P44" s="1">
        <v>0.92339997362672643</v>
      </c>
      <c r="Q44" s="1">
        <v>0.70668982599123897</v>
      </c>
      <c r="R44" s="1">
        <v>0.73314168499594168</v>
      </c>
      <c r="S44" s="1">
        <v>0.67012842421308561</v>
      </c>
      <c r="T44" s="1">
        <v>0.73296133298337063</v>
      </c>
      <c r="U44" s="1">
        <v>0.68347558740362457</v>
      </c>
      <c r="V44" s="1">
        <v>0.81474239302292351</v>
      </c>
      <c r="W44" s="1">
        <v>0.8146488073096404</v>
      </c>
      <c r="X44" s="1">
        <v>0.82666104976384458</v>
      </c>
      <c r="Y44" s="1">
        <v>0.83885041635728996</v>
      </c>
      <c r="Z44" s="1">
        <v>0.85121951883885039</v>
      </c>
      <c r="AA44" s="1">
        <v>0.86377100746842472</v>
      </c>
      <c r="AB44" s="1">
        <v>0.87650757158479387</v>
      </c>
      <c r="AC44" s="1">
        <v>0.88943194018185034</v>
      </c>
      <c r="AD44" s="1">
        <v>0.90254688249332504</v>
      </c>
      <c r="AE44" s="1">
        <v>0.91585520858613567</v>
      </c>
      <c r="AF44" s="1">
        <v>0.92935976996248448</v>
      </c>
      <c r="AG44" s="2">
        <v>0.92935976996248448</v>
      </c>
      <c r="AH44" s="2">
        <v>1</v>
      </c>
      <c r="AI44" s="2">
        <v>1</v>
      </c>
      <c r="AJ44" s="2">
        <v>1.1000000000000001</v>
      </c>
      <c r="AK44" s="2">
        <v>1.2</v>
      </c>
      <c r="AL44" s="15"/>
      <c r="AM44" s="15"/>
      <c r="AN44" s="15"/>
      <c r="AO44" s="15"/>
      <c r="AP44" s="15"/>
      <c r="AQ44" s="15"/>
      <c r="AR44" s="15"/>
      <c r="AS44" s="15"/>
      <c r="AT44" s="15"/>
      <c r="AU44" s="15"/>
      <c r="AV44" s="15"/>
      <c r="AW44" s="15"/>
      <c r="AX44" s="15"/>
    </row>
    <row r="45" spans="1:51">
      <c r="A45" s="29" t="s">
        <v>36</v>
      </c>
      <c r="B45" s="3">
        <v>7.3508386611938503</v>
      </c>
      <c r="C45" s="3">
        <v>8.0879030227661204</v>
      </c>
      <c r="D45" s="3">
        <v>8.8157892227172905</v>
      </c>
      <c r="E45" s="3">
        <v>11</v>
      </c>
      <c r="F45" s="3">
        <v>10.231794357299799</v>
      </c>
      <c r="G45" s="3">
        <v>10.913794517517101</v>
      </c>
      <c r="H45" s="3">
        <v>11.5743808746338</v>
      </c>
      <c r="I45" s="3">
        <v>12.2120151519775</v>
      </c>
      <c r="J45" s="3">
        <v>12.831239700317401</v>
      </c>
      <c r="K45" s="3">
        <v>13.438117027282701</v>
      </c>
      <c r="L45" s="3">
        <v>14.0387105941772</v>
      </c>
      <c r="M45" s="3">
        <v>14.6390829086304</v>
      </c>
      <c r="N45" s="3">
        <v>15.245298385620099</v>
      </c>
      <c r="O45" s="3">
        <v>12.4</v>
      </c>
      <c r="P45" s="3">
        <v>16.499507904052699</v>
      </c>
      <c r="Q45" s="3">
        <v>17.158117294311499</v>
      </c>
      <c r="R45" s="3">
        <v>17.837755203247099</v>
      </c>
      <c r="S45" s="3">
        <v>19.5</v>
      </c>
      <c r="T45" s="3">
        <v>19.248094558715799</v>
      </c>
      <c r="U45" s="3">
        <v>19.972791671752901</v>
      </c>
      <c r="V45" s="3">
        <v>20.706499099731399</v>
      </c>
      <c r="W45" s="3">
        <v>21.446214675903299</v>
      </c>
      <c r="X45" s="3">
        <v>22.1889343261719</v>
      </c>
      <c r="Y45" s="3">
        <v>22.932153701782202</v>
      </c>
      <c r="Z45" s="1">
        <v>23.575418281555148</v>
      </c>
      <c r="AA45" s="1">
        <v>24.236726928404025</v>
      </c>
      <c r="AB45" s="1">
        <v>24.916585792312645</v>
      </c>
      <c r="AC45" s="1">
        <v>25.615515221161839</v>
      </c>
      <c r="AD45" s="1">
        <v>26.33405015899141</v>
      </c>
      <c r="AE45" s="1">
        <v>27.072740555433626</v>
      </c>
      <c r="AF45" s="1">
        <v>27.832151786631663</v>
      </c>
      <c r="AG45" s="2">
        <v>28.6</v>
      </c>
      <c r="AH45" s="2">
        <v>29.3</v>
      </c>
      <c r="AI45" s="2">
        <v>30</v>
      </c>
      <c r="AJ45" s="2">
        <v>30.8</v>
      </c>
      <c r="AK45" s="2">
        <v>31.7</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ht="14">
      <c r="A48" s="21" t="s">
        <v>14</v>
      </c>
      <c r="B48" s="114" t="s">
        <v>77</v>
      </c>
      <c r="C48" s="112"/>
      <c r="D48" s="125"/>
      <c r="E48" s="125"/>
      <c r="F48" s="125"/>
      <c r="G48" s="125"/>
      <c r="H48" s="125"/>
      <c r="I48" s="125"/>
      <c r="J48" s="125"/>
      <c r="K48" s="125"/>
      <c r="L48" s="125"/>
      <c r="M48" s="125"/>
      <c r="N48" s="125"/>
      <c r="O48" s="126"/>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
        <v>48</v>
      </c>
      <c r="C49" s="113"/>
      <c r="D49" s="114" t="s">
        <v>41</v>
      </c>
      <c r="E49" s="113"/>
      <c r="F49" s="114" t="s">
        <v>46</v>
      </c>
      <c r="G49" s="113"/>
      <c r="H49" s="114" t="s">
        <v>39</v>
      </c>
      <c r="I49" s="113"/>
      <c r="J49" s="114" t="s">
        <v>49</v>
      </c>
      <c r="K49" s="113"/>
      <c r="L49" s="114" t="s">
        <v>62</v>
      </c>
      <c r="M49" s="113"/>
      <c r="N49" s="114" t="s">
        <v>50</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1.7</v>
      </c>
      <c r="C50" s="116">
        <v>1.7</v>
      </c>
      <c r="D50" s="115">
        <v>3.4</v>
      </c>
      <c r="E50" s="116">
        <v>3.4</v>
      </c>
      <c r="F50" s="115">
        <v>0.6</v>
      </c>
      <c r="G50" s="116">
        <v>0.6</v>
      </c>
      <c r="H50" s="115">
        <v>2.2000000000000002</v>
      </c>
      <c r="I50" s="116">
        <v>2.2000000000000002</v>
      </c>
      <c r="J50" s="115">
        <v>3.1</v>
      </c>
      <c r="K50" s="116">
        <v>3.1</v>
      </c>
      <c r="L50" s="115">
        <v>1.1000000000000001</v>
      </c>
      <c r="M50" s="116">
        <v>1.1000000000000001</v>
      </c>
      <c r="N50" s="115">
        <v>2.9</v>
      </c>
      <c r="O50" s="116">
        <v>2.9</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4.2</v>
      </c>
      <c r="C51" s="116">
        <v>4.2</v>
      </c>
      <c r="D51" s="115">
        <v>2.9</v>
      </c>
      <c r="E51" s="116">
        <v>2.9</v>
      </c>
      <c r="F51" s="115">
        <v>1.5</v>
      </c>
      <c r="G51" s="116">
        <v>1.5</v>
      </c>
      <c r="H51" s="115">
        <v>3.5</v>
      </c>
      <c r="I51" s="116">
        <v>3.5</v>
      </c>
      <c r="J51" s="115">
        <v>4.0999999999999996</v>
      </c>
      <c r="K51" s="116">
        <v>4.0999999999999996</v>
      </c>
      <c r="L51" s="115">
        <v>1.2</v>
      </c>
      <c r="M51" s="116">
        <v>1.2</v>
      </c>
      <c r="N51" s="115">
        <v>1.6</v>
      </c>
      <c r="O51" s="116">
        <v>1.6</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15" t="s">
        <v>47</v>
      </c>
      <c r="C52" s="116" t="s">
        <v>47</v>
      </c>
      <c r="D52" s="120">
        <v>6</v>
      </c>
      <c r="E52" s="120">
        <v>6</v>
      </c>
      <c r="F52" s="115">
        <v>6</v>
      </c>
      <c r="G52" s="116">
        <v>6</v>
      </c>
      <c r="H52" s="115">
        <v>4.8</v>
      </c>
      <c r="I52" s="116">
        <v>4.8</v>
      </c>
      <c r="J52" s="120">
        <v>6.6</v>
      </c>
      <c r="K52" s="120">
        <v>6.6</v>
      </c>
      <c r="L52" s="115">
        <v>7.8</v>
      </c>
      <c r="M52" s="116">
        <v>7.8</v>
      </c>
      <c r="N52" s="115">
        <v>4</v>
      </c>
      <c r="O52" s="116">
        <v>4</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7">
        <v>3534</v>
      </c>
      <c r="C53" s="118">
        <v>3534</v>
      </c>
      <c r="D53" s="119">
        <v>16861</v>
      </c>
      <c r="E53" s="119">
        <v>16861</v>
      </c>
      <c r="F53" s="117">
        <v>77534</v>
      </c>
      <c r="G53" s="118">
        <v>77534</v>
      </c>
      <c r="H53" s="117">
        <v>66627</v>
      </c>
      <c r="I53" s="118">
        <v>66627</v>
      </c>
      <c r="J53" s="119">
        <v>12192</v>
      </c>
      <c r="K53" s="119">
        <v>12192</v>
      </c>
      <c r="L53" s="117">
        <v>17403</v>
      </c>
      <c r="M53" s="118">
        <v>17403</v>
      </c>
      <c r="N53" s="117">
        <v>39030</v>
      </c>
      <c r="O53" s="118">
        <v>39030</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1">
        <v>31.7</v>
      </c>
      <c r="C54" s="122">
        <v>31.7</v>
      </c>
      <c r="D54" s="123">
        <v>1475.7</v>
      </c>
      <c r="E54" s="123">
        <v>1475.7</v>
      </c>
      <c r="F54" s="121">
        <v>15.5</v>
      </c>
      <c r="G54" s="122">
        <v>15.5</v>
      </c>
      <c r="H54" s="121">
        <v>1790.3</v>
      </c>
      <c r="I54" s="122">
        <v>1790.3</v>
      </c>
      <c r="J54" s="123">
        <v>471.5</v>
      </c>
      <c r="K54" s="123">
        <v>471.5</v>
      </c>
      <c r="L54" s="121">
        <v>5.8</v>
      </c>
      <c r="M54" s="122">
        <v>5.8</v>
      </c>
      <c r="N54" s="121">
        <v>445.5</v>
      </c>
      <c r="O54" s="122">
        <v>445.5</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ht="16">
      <c r="A55" s="17" t="s">
        <v>17</v>
      </c>
      <c r="B55" s="115">
        <v>29</v>
      </c>
      <c r="C55" s="116">
        <v>29</v>
      </c>
      <c r="D55" s="120">
        <v>34</v>
      </c>
      <c r="E55" s="120">
        <v>34</v>
      </c>
      <c r="F55" s="115">
        <v>55</v>
      </c>
      <c r="G55" s="116">
        <v>55</v>
      </c>
      <c r="H55" s="115">
        <v>75</v>
      </c>
      <c r="I55" s="116">
        <v>75</v>
      </c>
      <c r="J55" s="120">
        <v>34</v>
      </c>
      <c r="K55" s="120">
        <v>34</v>
      </c>
      <c r="L55" s="127">
        <v>52</v>
      </c>
      <c r="M55" s="116">
        <v>52</v>
      </c>
      <c r="N55" s="115">
        <v>50</v>
      </c>
      <c r="O55" s="116">
        <v>50</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Y125"/>
  <sheetViews>
    <sheetView workbookViewId="0">
      <pane xSplit="1" ySplit="2" topLeftCell="B3" activePane="bottomRight" state="frozen"/>
      <selection pane="topRight" activeCell="B1" sqref="B1"/>
      <selection pane="bottomLeft" activeCell="A3" sqref="A3"/>
      <selection pane="bottomRight" activeCell="AJ18" sqref="AJ18"/>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49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1">
        <v>66.650246999999993</v>
      </c>
      <c r="C5" s="1">
        <v>68.236230000000006</v>
      </c>
      <c r="D5" s="1">
        <v>69.835714999999993</v>
      </c>
      <c r="E5" s="1">
        <v>71.446106999999998</v>
      </c>
      <c r="F5" s="1">
        <v>73.064763999999997</v>
      </c>
      <c r="G5" s="1">
        <v>74.693695000000005</v>
      </c>
      <c r="H5" s="1">
        <v>76.335812000000004</v>
      </c>
      <c r="I5" s="1">
        <v>77.991568999999998</v>
      </c>
      <c r="J5" s="1">
        <v>79.665315000000007</v>
      </c>
      <c r="K5" s="1">
        <v>81.352059999999994</v>
      </c>
      <c r="L5" s="1">
        <v>83.031953999999999</v>
      </c>
      <c r="M5" s="1">
        <v>84.678493000000003</v>
      </c>
      <c r="N5" s="1">
        <v>86.274236999999999</v>
      </c>
      <c r="O5" s="1">
        <v>87.809419000000005</v>
      </c>
      <c r="P5" s="1">
        <v>89.293490000000006</v>
      </c>
      <c r="Q5" s="1">
        <v>90.751863999999998</v>
      </c>
      <c r="R5" s="1">
        <v>92.220878999999996</v>
      </c>
      <c r="S5" s="1">
        <v>93.726624000000001</v>
      </c>
      <c r="T5" s="1">
        <v>95.277940000000001</v>
      </c>
      <c r="U5" s="1">
        <v>96.866641999999999</v>
      </c>
      <c r="V5" s="1">
        <v>98.481031999999999</v>
      </c>
      <c r="W5" s="1">
        <v>100.102249</v>
      </c>
      <c r="X5" s="1">
        <v>101.716359</v>
      </c>
      <c r="Y5" s="1">
        <v>103.320222</v>
      </c>
      <c r="Z5" s="1">
        <v>104.7228952</v>
      </c>
      <c r="AA5" s="1">
        <v>106.14461106239378</v>
      </c>
      <c r="AB5" s="1">
        <v>107.58562810997273</v>
      </c>
      <c r="AC5" s="1">
        <v>109.0462083752283</v>
      </c>
      <c r="AD5" s="1">
        <v>110.52661744799963</v>
      </c>
      <c r="AE5" s="1">
        <v>112.02712452376801</v>
      </c>
      <c r="AF5" s="1">
        <v>113.54800245260707</v>
      </c>
      <c r="AG5" s="2">
        <v>114.9</v>
      </c>
      <c r="AH5" s="2">
        <v>116.3</v>
      </c>
      <c r="AI5" s="2">
        <v>117.7</v>
      </c>
      <c r="AJ5" s="2">
        <v>119</v>
      </c>
      <c r="AK5" s="2">
        <v>120.2</v>
      </c>
      <c r="AL5" s="15"/>
      <c r="AM5" s="15"/>
      <c r="AN5" s="15"/>
      <c r="AO5" s="15"/>
      <c r="AP5" s="15"/>
      <c r="AQ5" s="15"/>
      <c r="AR5" s="15"/>
      <c r="AS5" s="15"/>
      <c r="AT5" s="15"/>
      <c r="AU5" s="15"/>
      <c r="AV5" s="15"/>
      <c r="AW5" s="15"/>
      <c r="AX5" s="15"/>
    </row>
    <row r="6" spans="1:51" s="16" customFormat="1">
      <c r="A6" s="30" t="s">
        <v>20</v>
      </c>
      <c r="B6" s="1">
        <v>31.748000000000001</v>
      </c>
      <c r="C6" s="1">
        <v>31.363</v>
      </c>
      <c r="D6" s="1">
        <v>31.009</v>
      </c>
      <c r="E6" s="1">
        <v>30.693000000000001</v>
      </c>
      <c r="F6" s="1">
        <v>30.408000000000001</v>
      </c>
      <c r="G6" s="1">
        <v>30.140999999999998</v>
      </c>
      <c r="H6" s="1">
        <v>29.88</v>
      </c>
      <c r="I6" s="1">
        <v>29.599</v>
      </c>
      <c r="J6" s="1">
        <v>29.271999999999998</v>
      </c>
      <c r="K6" s="1">
        <v>28.884</v>
      </c>
      <c r="L6" s="1">
        <v>28.428999999999998</v>
      </c>
      <c r="M6" s="1">
        <v>27.914000000000001</v>
      </c>
      <c r="N6" s="1">
        <v>27.356000000000002</v>
      </c>
      <c r="O6" s="1">
        <v>26.782</v>
      </c>
      <c r="P6" s="1">
        <v>26.222999999999999</v>
      </c>
      <c r="Q6" s="1">
        <v>25.706</v>
      </c>
      <c r="R6" s="1">
        <v>25.245000000000001</v>
      </c>
      <c r="S6" s="1">
        <v>24.844999999999999</v>
      </c>
      <c r="T6" s="1">
        <v>24.504999999999999</v>
      </c>
      <c r="U6" s="1">
        <v>24.209</v>
      </c>
      <c r="V6" s="1">
        <v>23.939</v>
      </c>
      <c r="W6" s="1">
        <v>23.687999999999999</v>
      </c>
      <c r="X6" s="1">
        <v>23.446999999999999</v>
      </c>
      <c r="Y6" s="1">
        <v>23.21</v>
      </c>
      <c r="Z6" s="1">
        <v>22.9087</v>
      </c>
      <c r="AA6" s="1">
        <v>22.611311317966393</v>
      </c>
      <c r="AB6" s="1">
        <v>22.317783179228638</v>
      </c>
      <c r="AC6" s="1">
        <v>22.028065468246233</v>
      </c>
      <c r="AD6" s="1">
        <v>21.74210872005224</v>
      </c>
      <c r="AE6" s="1">
        <v>21.459864111807875</v>
      </c>
      <c r="AF6" s="1">
        <v>21.18128345446674</v>
      </c>
      <c r="AG6" s="2">
        <v>20.9</v>
      </c>
      <c r="AH6" s="2">
        <v>20.6</v>
      </c>
      <c r="AI6" s="2">
        <v>20.3</v>
      </c>
      <c r="AJ6" s="2">
        <v>20</v>
      </c>
      <c r="AK6" s="2">
        <v>19.7</v>
      </c>
      <c r="AL6" s="15"/>
      <c r="AM6" s="15"/>
      <c r="AN6" s="15"/>
      <c r="AO6" s="15"/>
      <c r="AP6" s="15"/>
      <c r="AQ6" s="15"/>
      <c r="AR6" s="15"/>
      <c r="AS6" s="15"/>
      <c r="AT6" s="15"/>
      <c r="AU6" s="15"/>
      <c r="AV6" s="15"/>
      <c r="AW6" s="15"/>
      <c r="AX6" s="15"/>
    </row>
    <row r="7" spans="1:51" s="20" customFormat="1">
      <c r="A7" s="31" t="s">
        <v>21</v>
      </c>
      <c r="B7" s="1">
        <v>6.37</v>
      </c>
      <c r="C7" s="1">
        <v>6.2990000000000004</v>
      </c>
      <c r="D7" s="1">
        <v>6.2290000000000001</v>
      </c>
      <c r="E7" s="1">
        <v>6.1630000000000003</v>
      </c>
      <c r="F7" s="1">
        <v>6.1050000000000004</v>
      </c>
      <c r="G7" s="1">
        <v>6.0570000000000004</v>
      </c>
      <c r="H7" s="1">
        <v>6.0179999999999998</v>
      </c>
      <c r="I7" s="1">
        <v>5.9889999999999999</v>
      </c>
      <c r="J7" s="1">
        <v>5.9660000000000002</v>
      </c>
      <c r="K7" s="1">
        <v>5.9470000000000001</v>
      </c>
      <c r="L7" s="1">
        <v>5.9320000000000004</v>
      </c>
      <c r="M7" s="1">
        <v>5.9210000000000003</v>
      </c>
      <c r="N7" s="1">
        <v>5.9210000000000003</v>
      </c>
      <c r="O7" s="1">
        <v>5.9349999999999996</v>
      </c>
      <c r="P7" s="1">
        <v>5.9690000000000003</v>
      </c>
      <c r="Q7" s="1">
        <v>6.0229999999999997</v>
      </c>
      <c r="R7" s="1">
        <v>6.093</v>
      </c>
      <c r="S7" s="1">
        <v>6.1740000000000004</v>
      </c>
      <c r="T7" s="1">
        <v>6.258</v>
      </c>
      <c r="U7" s="1">
        <v>6.3360000000000003</v>
      </c>
      <c r="V7" s="1">
        <v>6.4029999999999996</v>
      </c>
      <c r="W7" s="1">
        <v>6.4569999999999999</v>
      </c>
      <c r="X7" s="1">
        <v>6.4960000000000004</v>
      </c>
      <c r="Y7" s="1">
        <v>6.524</v>
      </c>
      <c r="Z7" s="1">
        <v>6.5794999999999995</v>
      </c>
      <c r="AA7" s="1">
        <v>6.6354721413243398</v>
      </c>
      <c r="AB7" s="1">
        <v>6.6919204405032939</v>
      </c>
      <c r="AC7" s="1">
        <v>6.7488489482359624</v>
      </c>
      <c r="AD7" s="1">
        <v>6.8062617496809485</v>
      </c>
      <c r="AE7" s="1">
        <v>6.864162964749509</v>
      </c>
      <c r="AF7" s="1">
        <v>6.9225567484011945</v>
      </c>
      <c r="AG7" s="2">
        <v>7</v>
      </c>
      <c r="AH7" s="2">
        <v>7</v>
      </c>
      <c r="AI7" s="2">
        <v>7</v>
      </c>
      <c r="AJ7" s="2">
        <v>7.1</v>
      </c>
      <c r="AK7" s="2">
        <v>7.1</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60.237000000000002</v>
      </c>
      <c r="C10" s="1">
        <v>71.003</v>
      </c>
      <c r="D10" s="1">
        <v>82.120999999999995</v>
      </c>
      <c r="E10" s="1">
        <v>91.792000000000002</v>
      </c>
      <c r="F10" s="1">
        <v>91.233999999999995</v>
      </c>
      <c r="G10" s="1">
        <v>72.206999999999994</v>
      </c>
      <c r="H10" s="1">
        <v>82.995000000000005</v>
      </c>
      <c r="I10" s="1">
        <v>81.022999999999996</v>
      </c>
      <c r="J10" s="1">
        <v>76.262</v>
      </c>
      <c r="K10" s="1">
        <v>81.358000000000004</v>
      </c>
      <c r="L10" s="1">
        <v>83.908000000000001</v>
      </c>
      <c r="M10" s="1">
        <v>91.370999999999995</v>
      </c>
      <c r="N10" s="1">
        <v>103.074</v>
      </c>
      <c r="O10" s="1">
        <v>122.211</v>
      </c>
      <c r="P10" s="1">
        <v>149.36000000000001</v>
      </c>
      <c r="Q10" s="1">
        <v>173.60300000000001</v>
      </c>
      <c r="R10" s="1">
        <v>168.48500000000001</v>
      </c>
      <c r="S10" s="97">
        <v>208.369</v>
      </c>
      <c r="T10" s="97">
        <v>234.21700000000001</v>
      </c>
      <c r="U10" s="97">
        <v>261.92</v>
      </c>
      <c r="V10" s="97">
        <v>283.90300000000002</v>
      </c>
      <c r="W10" s="97">
        <v>297.48399999999998</v>
      </c>
      <c r="X10" s="97">
        <v>306.44600000000003</v>
      </c>
      <c r="Y10" s="97">
        <v>318.62700000000001</v>
      </c>
      <c r="Z10" s="97">
        <v>328.48099999999999</v>
      </c>
      <c r="AA10" s="97">
        <v>346.84199999999998</v>
      </c>
      <c r="AB10" s="97">
        <v>376.82299999999998</v>
      </c>
      <c r="AC10" s="97">
        <v>361.75099999999998</v>
      </c>
      <c r="AD10" s="97">
        <v>394.08699999999999</v>
      </c>
      <c r="AE10" s="108">
        <v>404.28399999999999</v>
      </c>
      <c r="AF10" s="108">
        <v>436.62200000000001</v>
      </c>
      <c r="AG10" s="98">
        <v>471.51600000000002</v>
      </c>
      <c r="AH10" s="98">
        <v>509.37900000000002</v>
      </c>
      <c r="AI10" s="98">
        <v>551.55999999999995</v>
      </c>
      <c r="AJ10" s="98">
        <v>596.93499999999995</v>
      </c>
      <c r="AK10" s="98">
        <v>650.62800000000004</v>
      </c>
      <c r="AL10" s="15"/>
      <c r="AM10" s="15"/>
      <c r="AN10" s="15"/>
      <c r="AO10" s="15"/>
      <c r="AP10" s="15"/>
      <c r="AQ10" s="15"/>
      <c r="AR10" s="15"/>
      <c r="AS10" s="15"/>
      <c r="AT10" s="15"/>
      <c r="AU10" s="15"/>
      <c r="AV10" s="15"/>
      <c r="AW10" s="15"/>
      <c r="AX10" s="15"/>
    </row>
    <row r="11" spans="1:51" s="16" customFormat="1">
      <c r="A11" s="31" t="s">
        <v>2</v>
      </c>
      <c r="B11" s="3">
        <v>2.1160000000000001</v>
      </c>
      <c r="C11" s="3">
        <v>4.3879999999999999</v>
      </c>
      <c r="D11" s="3">
        <v>4.6790000000000003</v>
      </c>
      <c r="E11" s="3">
        <v>5.8460000000000001</v>
      </c>
      <c r="F11" s="3">
        <v>5.1849999999999996</v>
      </c>
      <c r="G11" s="3">
        <v>-0.57699999999999996</v>
      </c>
      <c r="H11" s="3">
        <v>3.0819999999999999</v>
      </c>
      <c r="I11" s="3">
        <v>4.4109999999999996</v>
      </c>
      <c r="J11" s="3">
        <v>2.8940000000000001</v>
      </c>
      <c r="K11" s="3">
        <v>3.6459999999999999</v>
      </c>
      <c r="L11" s="36">
        <v>4.97</v>
      </c>
      <c r="M11" s="36">
        <v>6.6980000000000004</v>
      </c>
      <c r="N11" s="36">
        <v>4.7779999999999996</v>
      </c>
      <c r="O11" s="36">
        <v>5.2430000000000003</v>
      </c>
      <c r="P11" s="36">
        <v>6.617</v>
      </c>
      <c r="Q11" s="36">
        <v>4.1529999999999996</v>
      </c>
      <c r="R11" s="36">
        <v>1.1479999999999999</v>
      </c>
      <c r="S11" s="36">
        <v>7.335</v>
      </c>
      <c r="T11" s="36">
        <v>3.8580000000000001</v>
      </c>
      <c r="U11" s="36">
        <v>6.8970000000000002</v>
      </c>
      <c r="V11" s="36">
        <v>6.7510000000000003</v>
      </c>
      <c r="W11" s="36">
        <v>6.3479999999999999</v>
      </c>
      <c r="X11" s="36">
        <v>6.3479999999999999</v>
      </c>
      <c r="Y11" s="36">
        <v>7.149</v>
      </c>
      <c r="Z11" s="36">
        <v>6.931</v>
      </c>
      <c r="AA11" s="36">
        <v>6.3410000000000002</v>
      </c>
      <c r="AB11" s="36">
        <v>6.1189999999999998</v>
      </c>
      <c r="AC11" s="36">
        <v>-9.5180000000000007</v>
      </c>
      <c r="AD11" s="36">
        <v>5.7149999999999999</v>
      </c>
      <c r="AE11" s="109">
        <v>7.57</v>
      </c>
      <c r="AF11" s="109">
        <v>5.5679999999999996</v>
      </c>
      <c r="AG11" s="37">
        <v>6.1</v>
      </c>
      <c r="AH11" s="37">
        <v>6.4</v>
      </c>
      <c r="AI11" s="37">
        <v>6</v>
      </c>
      <c r="AJ11" s="37">
        <v>6.1</v>
      </c>
      <c r="AK11" s="37">
        <v>5.9</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16.047999999999998</v>
      </c>
      <c r="C14" s="3" t="s">
        <v>47</v>
      </c>
      <c r="D14" s="3" t="s">
        <v>47</v>
      </c>
      <c r="E14" s="3" t="s">
        <v>47</v>
      </c>
      <c r="F14" s="3" t="s">
        <v>47</v>
      </c>
      <c r="G14" s="3" t="s">
        <v>47</v>
      </c>
      <c r="H14" s="1">
        <v>37.710999999999999</v>
      </c>
      <c r="I14" s="1">
        <v>40.723999999999997</v>
      </c>
      <c r="J14" s="1">
        <v>34.384999999999998</v>
      </c>
      <c r="K14" s="1">
        <v>37.831000000000003</v>
      </c>
      <c r="L14" s="1">
        <v>38.728000000000002</v>
      </c>
      <c r="M14" s="1">
        <v>42.837000000000003</v>
      </c>
      <c r="N14" s="1">
        <v>33.692972797095706</v>
      </c>
      <c r="O14" s="1">
        <v>41.507634272573803</v>
      </c>
      <c r="P14" s="1">
        <v>46.024294865574305</v>
      </c>
      <c r="Q14" s="1">
        <v>47.2754168442723</v>
      </c>
      <c r="R14" s="1">
        <v>42.958496160000003</v>
      </c>
      <c r="S14" s="1">
        <v>69.279714607000003</v>
      </c>
      <c r="T14" s="1">
        <v>67.183128134</v>
      </c>
      <c r="U14" s="1">
        <v>71.941908434754055</v>
      </c>
      <c r="V14" s="1">
        <v>74.318435289296303</v>
      </c>
      <c r="W14" s="1">
        <v>81.375151612268311</v>
      </c>
      <c r="X14" s="1">
        <v>83.377968054301661</v>
      </c>
      <c r="Y14" s="3">
        <v>84.987391167996677</v>
      </c>
      <c r="Z14" s="3">
        <v>97.073582741511927</v>
      </c>
      <c r="AA14" s="33">
        <v>104.79344190425516</v>
      </c>
      <c r="AB14" s="33">
        <v>106.95348484644011</v>
      </c>
      <c r="AC14" s="33">
        <v>91.171559890985208</v>
      </c>
      <c r="AD14" s="33">
        <v>101.48551450770138</v>
      </c>
      <c r="AE14" s="33">
        <v>114.78541469361474</v>
      </c>
      <c r="AF14" s="33">
        <v>116.51564684019768</v>
      </c>
      <c r="AG14" s="5">
        <v>119.2</v>
      </c>
      <c r="AH14" s="5">
        <v>128.4</v>
      </c>
      <c r="AI14" s="5">
        <v>136.6</v>
      </c>
      <c r="AJ14" s="5">
        <v>143.9</v>
      </c>
      <c r="AK14" s="5">
        <v>152.6</v>
      </c>
      <c r="AL14" s="15"/>
      <c r="AM14" s="15"/>
      <c r="AN14" s="15"/>
      <c r="AO14" s="15"/>
      <c r="AP14" s="15"/>
      <c r="AQ14" s="15"/>
      <c r="AR14" s="15"/>
      <c r="AS14" s="15"/>
      <c r="AT14" s="15"/>
      <c r="AU14" s="15"/>
      <c r="AV14" s="15"/>
      <c r="AW14" s="15"/>
      <c r="AX14" s="15"/>
    </row>
    <row r="15" spans="1:51" s="16" customFormat="1">
      <c r="A15" s="29" t="s">
        <v>11</v>
      </c>
      <c r="B15" s="1">
        <v>20.687000000000001</v>
      </c>
      <c r="C15" s="3" t="s">
        <v>47</v>
      </c>
      <c r="D15" s="3" t="s">
        <v>47</v>
      </c>
      <c r="E15" s="3" t="s">
        <v>47</v>
      </c>
      <c r="F15" s="3" t="s">
        <v>47</v>
      </c>
      <c r="G15" s="3" t="s">
        <v>47</v>
      </c>
      <c r="H15" s="1">
        <v>45.308</v>
      </c>
      <c r="I15" s="1">
        <v>48.564999999999998</v>
      </c>
      <c r="J15" s="1">
        <v>42.938000000000002</v>
      </c>
      <c r="K15" s="1">
        <v>45.363</v>
      </c>
      <c r="L15" s="1">
        <v>46.542000000000002</v>
      </c>
      <c r="M15" s="1">
        <v>50.298000000000002</v>
      </c>
      <c r="N15" s="1">
        <v>43.707914943369602</v>
      </c>
      <c r="O15" s="1">
        <v>48.660968782320502</v>
      </c>
      <c r="P15" s="1">
        <v>54.312428845346403</v>
      </c>
      <c r="Q15" s="1">
        <v>64.408667113835506</v>
      </c>
      <c r="R15" s="1">
        <v>52.189220235515002</v>
      </c>
      <c r="S15" s="1">
        <v>70.485004548999996</v>
      </c>
      <c r="T15" s="1">
        <v>76.412787856999998</v>
      </c>
      <c r="U15" s="1">
        <v>79.55818530933692</v>
      </c>
      <c r="V15" s="1">
        <v>84.169697681900033</v>
      </c>
      <c r="W15" s="1">
        <v>89.583209901693323</v>
      </c>
      <c r="X15" s="1">
        <v>97.858999139394385</v>
      </c>
      <c r="Y15" s="3">
        <v>111.84783576190109</v>
      </c>
      <c r="Z15" s="3">
        <v>126.84638045564891</v>
      </c>
      <c r="AA15" s="33">
        <v>145.49945739794759</v>
      </c>
      <c r="AB15" s="33">
        <v>152.45868732016271</v>
      </c>
      <c r="AC15" s="33">
        <v>119.25749080648239</v>
      </c>
      <c r="AD15" s="33">
        <v>148.69930821686941</v>
      </c>
      <c r="AE15" s="33">
        <v>178.08645158046622</v>
      </c>
      <c r="AF15" s="33">
        <v>178.10623477326581</v>
      </c>
      <c r="AG15" s="5">
        <v>173.9</v>
      </c>
      <c r="AH15" s="5">
        <v>183.3</v>
      </c>
      <c r="AI15" s="5">
        <v>193.6</v>
      </c>
      <c r="AJ15" s="5">
        <v>207.1</v>
      </c>
      <c r="AK15" s="5">
        <v>218.6</v>
      </c>
      <c r="AL15" s="15"/>
      <c r="AM15" s="15"/>
      <c r="AN15" s="15"/>
      <c r="AO15" s="15"/>
      <c r="AP15" s="15"/>
      <c r="AQ15" s="15"/>
      <c r="AR15" s="15"/>
      <c r="AS15" s="15"/>
      <c r="AT15" s="15"/>
      <c r="AU15" s="15"/>
      <c r="AV15" s="15"/>
      <c r="AW15" s="15"/>
      <c r="AX15" s="15"/>
    </row>
    <row r="16" spans="1:51" s="16" customFormat="1">
      <c r="A16" s="29" t="s">
        <v>24</v>
      </c>
      <c r="B16" s="1">
        <f>+(B14*100)/B10</f>
        <v>26.641433006291809</v>
      </c>
      <c r="C16" s="3" t="s">
        <v>47</v>
      </c>
      <c r="D16" s="3" t="s">
        <v>47</v>
      </c>
      <c r="E16" s="3" t="s">
        <v>47</v>
      </c>
      <c r="F16" s="3" t="s">
        <v>47</v>
      </c>
      <c r="G16" s="3" t="s">
        <v>47</v>
      </c>
      <c r="H16" s="1">
        <f t="shared" ref="H16:AF16" si="0">+(H14*100)/H10</f>
        <v>45.437676968492077</v>
      </c>
      <c r="I16" s="1">
        <f t="shared" si="0"/>
        <v>50.262271206941236</v>
      </c>
      <c r="J16" s="1">
        <f t="shared" si="0"/>
        <v>45.087986152998873</v>
      </c>
      <c r="K16" s="1">
        <f t="shared" si="0"/>
        <v>46.499422306349715</v>
      </c>
      <c r="L16" s="1">
        <f t="shared" si="0"/>
        <v>46.155312961815326</v>
      </c>
      <c r="M16" s="1">
        <f t="shared" si="0"/>
        <v>46.882490067964682</v>
      </c>
      <c r="N16" s="1">
        <f t="shared" si="0"/>
        <v>32.688139392180091</v>
      </c>
      <c r="O16" s="1">
        <f t="shared" si="0"/>
        <v>33.963910182040735</v>
      </c>
      <c r="P16" s="1">
        <f t="shared" si="0"/>
        <v>30.814337751455742</v>
      </c>
      <c r="Q16" s="1">
        <f t="shared" si="0"/>
        <v>27.231912377247109</v>
      </c>
      <c r="R16" s="1">
        <f t="shared" si="0"/>
        <v>25.496926230821735</v>
      </c>
      <c r="S16" s="1">
        <f t="shared" si="0"/>
        <v>33.248570856029453</v>
      </c>
      <c r="T16" s="1">
        <f t="shared" si="0"/>
        <v>28.6841382709197</v>
      </c>
      <c r="U16" s="1">
        <f t="shared" si="0"/>
        <v>27.467130587490093</v>
      </c>
      <c r="V16" s="1">
        <f t="shared" si="0"/>
        <v>26.177404003936662</v>
      </c>
      <c r="W16" s="1">
        <f t="shared" si="0"/>
        <v>27.354463302990517</v>
      </c>
      <c r="X16" s="1">
        <f t="shared" si="0"/>
        <v>27.208045807190057</v>
      </c>
      <c r="Y16" s="1">
        <f t="shared" si="0"/>
        <v>26.673003596053277</v>
      </c>
      <c r="Z16" s="1">
        <f t="shared" si="0"/>
        <v>29.552267175730691</v>
      </c>
      <c r="AA16" s="1">
        <f t="shared" si="0"/>
        <v>30.213596364989005</v>
      </c>
      <c r="AB16" s="1">
        <f t="shared" si="0"/>
        <v>28.382950309943954</v>
      </c>
      <c r="AC16" s="1">
        <f t="shared" si="0"/>
        <v>25.202849443674022</v>
      </c>
      <c r="AD16" s="1">
        <f t="shared" si="0"/>
        <v>25.752058430676826</v>
      </c>
      <c r="AE16" s="1">
        <f t="shared" si="0"/>
        <v>28.392272435618217</v>
      </c>
      <c r="AF16" s="1">
        <f t="shared" si="0"/>
        <v>26.68570224134324</v>
      </c>
      <c r="AG16" s="2">
        <f t="shared" ref="AG16:AI16" si="1">+(AG14*100)/AG10</f>
        <v>25.280160164236207</v>
      </c>
      <c r="AH16" s="2">
        <f t="shared" si="1"/>
        <v>25.207164017362317</v>
      </c>
      <c r="AI16" s="69">
        <f t="shared" si="1"/>
        <v>24.766117920081225</v>
      </c>
      <c r="AJ16" s="69">
        <f t="shared" ref="AJ16:AK16" si="2">+(AJ14*100)/AJ10</f>
        <v>24.106477254642467</v>
      </c>
      <c r="AK16" s="69">
        <f t="shared" si="2"/>
        <v>23.45426265085425</v>
      </c>
      <c r="AL16" s="15"/>
      <c r="AM16" s="15"/>
      <c r="AN16" s="15"/>
      <c r="AO16" s="15"/>
      <c r="AP16" s="15"/>
      <c r="AQ16" s="15"/>
      <c r="AR16" s="15"/>
      <c r="AS16" s="15"/>
      <c r="AT16" s="15"/>
      <c r="AU16" s="15"/>
      <c r="AV16" s="15"/>
      <c r="AW16" s="15"/>
      <c r="AX16" s="15"/>
    </row>
    <row r="17" spans="1:51" s="16" customFormat="1">
      <c r="A17" s="29" t="s">
        <v>25</v>
      </c>
      <c r="B17" s="1">
        <f>+(B15*100)/B10</f>
        <v>34.342679748327441</v>
      </c>
      <c r="C17" s="3" t="s">
        <v>47</v>
      </c>
      <c r="D17" s="3" t="s">
        <v>47</v>
      </c>
      <c r="E17" s="3" t="s">
        <v>47</v>
      </c>
      <c r="F17" s="3" t="s">
        <v>47</v>
      </c>
      <c r="G17" s="3" t="s">
        <v>47</v>
      </c>
      <c r="H17" s="1">
        <f t="shared" ref="H17:AF17" si="3">+(H15*100)/H10</f>
        <v>54.59124043617085</v>
      </c>
      <c r="I17" s="1">
        <f t="shared" si="3"/>
        <v>59.939770188711847</v>
      </c>
      <c r="J17" s="1">
        <f t="shared" si="3"/>
        <v>56.303270305001185</v>
      </c>
      <c r="K17" s="1">
        <f t="shared" si="3"/>
        <v>55.757270336045622</v>
      </c>
      <c r="L17" s="1">
        <f t="shared" si="3"/>
        <v>55.467893407064878</v>
      </c>
      <c r="M17" s="1">
        <f t="shared" si="3"/>
        <v>55.0481006008471</v>
      </c>
      <c r="N17" s="1">
        <f t="shared" si="3"/>
        <v>42.404403577400323</v>
      </c>
      <c r="O17" s="1">
        <f t="shared" si="3"/>
        <v>39.817175853499691</v>
      </c>
      <c r="P17" s="1">
        <f t="shared" si="3"/>
        <v>36.363436559551687</v>
      </c>
      <c r="Q17" s="1">
        <f t="shared" si="3"/>
        <v>37.101125622158321</v>
      </c>
      <c r="R17" s="1">
        <f t="shared" si="3"/>
        <v>30.975588471089413</v>
      </c>
      <c r="S17" s="1">
        <f t="shared" si="3"/>
        <v>33.827010999236926</v>
      </c>
      <c r="T17" s="1">
        <f t="shared" si="3"/>
        <v>32.624782939325492</v>
      </c>
      <c r="U17" s="1">
        <f t="shared" si="3"/>
        <v>30.374994391164066</v>
      </c>
      <c r="V17" s="1">
        <f t="shared" si="3"/>
        <v>29.647343522928615</v>
      </c>
      <c r="W17" s="1">
        <f t="shared" si="3"/>
        <v>30.113622884489022</v>
      </c>
      <c r="X17" s="1">
        <f t="shared" si="3"/>
        <v>31.933521448932069</v>
      </c>
      <c r="Y17" s="1">
        <f t="shared" si="3"/>
        <v>35.103062754223934</v>
      </c>
      <c r="Z17" s="1">
        <f t="shared" si="3"/>
        <v>38.616047946654113</v>
      </c>
      <c r="AA17" s="1">
        <f t="shared" si="3"/>
        <v>41.949780418158007</v>
      </c>
      <c r="AB17" s="1">
        <f t="shared" si="3"/>
        <v>40.458965434743291</v>
      </c>
      <c r="AC17" s="1">
        <f t="shared" si="3"/>
        <v>32.966734247170677</v>
      </c>
      <c r="AD17" s="1">
        <f t="shared" si="3"/>
        <v>37.732609351962743</v>
      </c>
      <c r="AE17" s="1">
        <f t="shared" si="3"/>
        <v>44.049839118161046</v>
      </c>
      <c r="AF17" s="1">
        <f t="shared" si="3"/>
        <v>40.791859955124984</v>
      </c>
      <c r="AG17" s="2">
        <f t="shared" ref="AG17:AI17" si="4">+(AG15*100)/AG10</f>
        <v>36.8810390315493</v>
      </c>
      <c r="AH17" s="2">
        <f t="shared" si="4"/>
        <v>35.984993492075645</v>
      </c>
      <c r="AI17" s="69">
        <f t="shared" si="4"/>
        <v>35.100442381608531</v>
      </c>
      <c r="AJ17" s="69">
        <f t="shared" ref="AJ17:AK17" si="5">+(AJ15*100)/AJ10</f>
        <v>34.693894645145619</v>
      </c>
      <c r="AK17" s="69">
        <f t="shared" si="5"/>
        <v>33.598308096177846</v>
      </c>
      <c r="AL17" s="15"/>
      <c r="AM17" s="15"/>
      <c r="AN17" s="15"/>
      <c r="AO17" s="15"/>
      <c r="AP17" s="15"/>
      <c r="AQ17" s="15"/>
      <c r="AR17" s="15"/>
      <c r="AS17" s="15"/>
      <c r="AT17" s="15"/>
      <c r="AU17" s="15"/>
      <c r="AV17" s="15"/>
      <c r="AW17" s="15"/>
      <c r="AX17" s="15"/>
    </row>
    <row r="18" spans="1:51">
      <c r="A18" s="29" t="s">
        <v>12</v>
      </c>
      <c r="B18" s="39">
        <v>1238</v>
      </c>
      <c r="C18" s="39">
        <v>1591</v>
      </c>
      <c r="D18" s="39">
        <v>1459</v>
      </c>
      <c r="E18" s="39">
        <v>1520</v>
      </c>
      <c r="F18" s="39">
        <v>1249</v>
      </c>
      <c r="G18" s="39">
        <v>1752</v>
      </c>
      <c r="H18" s="39">
        <v>1247</v>
      </c>
      <c r="I18" s="39">
        <v>2240</v>
      </c>
      <c r="J18" s="39">
        <v>195</v>
      </c>
      <c r="K18" s="39">
        <v>1542</v>
      </c>
      <c r="L18" s="39">
        <v>491</v>
      </c>
      <c r="M18" s="39">
        <v>688</v>
      </c>
      <c r="N18" s="39">
        <v>1854</v>
      </c>
      <c r="O18" s="39">
        <v>2921</v>
      </c>
      <c r="P18" s="39">
        <v>2916</v>
      </c>
      <c r="Q18" s="39">
        <v>1543.6969999999999</v>
      </c>
      <c r="R18" s="39">
        <v>1963.3789999999999</v>
      </c>
      <c r="S18" s="54">
        <v>1070.3869399</v>
      </c>
      <c r="T18" s="54">
        <v>2007.1507254000001</v>
      </c>
      <c r="U18" s="60">
        <v>3215</v>
      </c>
      <c r="V18" s="60">
        <v>3737</v>
      </c>
      <c r="W18" s="60">
        <v>5740</v>
      </c>
      <c r="X18" s="60">
        <v>5639</v>
      </c>
      <c r="Y18" s="60">
        <v>8280</v>
      </c>
      <c r="Z18" s="60">
        <v>10256</v>
      </c>
      <c r="AA18" s="60">
        <v>9949</v>
      </c>
      <c r="AB18" s="60">
        <v>8671</v>
      </c>
      <c r="AC18" s="60">
        <v>6822</v>
      </c>
      <c r="AD18" s="60">
        <v>11983</v>
      </c>
      <c r="AE18" s="60">
        <v>5939</v>
      </c>
      <c r="AF18" s="60">
        <v>6210</v>
      </c>
      <c r="AG18" s="38">
        <v>6500</v>
      </c>
      <c r="AH18" s="38">
        <v>7000</v>
      </c>
      <c r="AI18" s="38">
        <v>7250</v>
      </c>
      <c r="AJ18" s="38">
        <v>7500</v>
      </c>
      <c r="AK18" s="38">
        <v>8000</v>
      </c>
      <c r="AL18" s="8"/>
      <c r="AM18" s="8"/>
      <c r="AN18" s="8"/>
      <c r="AO18" s="8"/>
      <c r="AP18" s="8"/>
      <c r="AQ18" s="8"/>
      <c r="AR18" s="8"/>
      <c r="AS18" s="8"/>
      <c r="AT18" s="8"/>
      <c r="AU18" s="8"/>
      <c r="AV18" s="8"/>
      <c r="AW18" s="8"/>
      <c r="AX18" s="8"/>
    </row>
    <row r="19" spans="1:51">
      <c r="A19" s="29" t="s">
        <v>9</v>
      </c>
      <c r="B19" s="3">
        <v>-5.0069999999999997</v>
      </c>
      <c r="C19" s="3">
        <v>-4.1550000000000002</v>
      </c>
      <c r="D19" s="3">
        <v>-2.411</v>
      </c>
      <c r="E19" s="3">
        <v>-4.306</v>
      </c>
      <c r="F19" s="3">
        <v>-4.7690000000000001</v>
      </c>
      <c r="G19" s="3">
        <v>2.141</v>
      </c>
      <c r="H19" s="3">
        <v>-3.464</v>
      </c>
      <c r="I19" s="3">
        <v>-2.75</v>
      </c>
      <c r="J19" s="3">
        <v>-2.2949999999999999</v>
      </c>
      <c r="K19" s="3">
        <v>-0.34699999999999998</v>
      </c>
      <c r="L19" s="36">
        <v>0.34</v>
      </c>
      <c r="M19" s="36">
        <v>1.778</v>
      </c>
      <c r="N19" s="36">
        <v>1.931</v>
      </c>
      <c r="O19" s="36">
        <v>5.6970000000000001</v>
      </c>
      <c r="P19" s="36">
        <v>5.4039999999999999</v>
      </c>
      <c r="Q19" s="36">
        <v>8.3000000000000004E-2</v>
      </c>
      <c r="R19" s="36">
        <v>5.0140000000000002</v>
      </c>
      <c r="S19" s="36">
        <v>3.4449999999999998</v>
      </c>
      <c r="T19" s="36">
        <v>2.4089999999999998</v>
      </c>
      <c r="U19" s="36">
        <v>2.653</v>
      </c>
      <c r="V19" s="36">
        <v>4.01</v>
      </c>
      <c r="W19" s="36">
        <v>3.6160000000000001</v>
      </c>
      <c r="X19" s="36">
        <v>2.371</v>
      </c>
      <c r="Y19" s="36">
        <v>-0.376</v>
      </c>
      <c r="Z19" s="36">
        <v>-0.65200000000000002</v>
      </c>
      <c r="AA19" s="36">
        <v>-2.5590000000000002</v>
      </c>
      <c r="AB19" s="36">
        <v>-0.80900000000000005</v>
      </c>
      <c r="AC19" s="36">
        <v>3.2010000000000001</v>
      </c>
      <c r="AD19" s="36">
        <v>-1.508</v>
      </c>
      <c r="AE19" s="109">
        <v>-4.5170000000000003</v>
      </c>
      <c r="AF19" s="109">
        <v>-2.5670000000000002</v>
      </c>
      <c r="AG19" s="37">
        <v>-2.2999999999999998</v>
      </c>
      <c r="AH19" s="37">
        <v>-1.5</v>
      </c>
      <c r="AI19" s="37">
        <v>-1.1000000000000001</v>
      </c>
      <c r="AJ19" s="37">
        <v>-1.2</v>
      </c>
      <c r="AK19" s="37">
        <v>-0.7</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23">
        <v>27.65</v>
      </c>
      <c r="C22" s="23">
        <v>24.4</v>
      </c>
      <c r="D22" s="23">
        <v>26.23</v>
      </c>
      <c r="E22" s="23">
        <v>26.3</v>
      </c>
      <c r="F22" s="23">
        <v>39.9</v>
      </c>
      <c r="G22" s="23">
        <v>38.9</v>
      </c>
      <c r="H22" s="23">
        <v>40.299999999999997</v>
      </c>
      <c r="I22" s="23">
        <v>50</v>
      </c>
      <c r="J22" s="23">
        <v>51.68</v>
      </c>
      <c r="K22" s="23">
        <v>53.65</v>
      </c>
      <c r="L22" s="23">
        <v>55.74</v>
      </c>
      <c r="M22" s="23">
        <v>56.23</v>
      </c>
      <c r="N22" s="23">
        <v>53.1</v>
      </c>
      <c r="O22" s="23">
        <v>49.15</v>
      </c>
      <c r="P22" s="77">
        <v>41.38</v>
      </c>
      <c r="Q22" s="78">
        <v>47.69</v>
      </c>
      <c r="R22" s="77">
        <v>46.42</v>
      </c>
      <c r="S22" s="77">
        <v>43.88</v>
      </c>
      <c r="T22" s="77">
        <v>43.82</v>
      </c>
      <c r="U22" s="77">
        <v>40.85</v>
      </c>
      <c r="V22" s="77">
        <v>44.38</v>
      </c>
      <c r="W22" s="77">
        <v>44.72</v>
      </c>
      <c r="X22" s="77">
        <v>46.9</v>
      </c>
      <c r="Y22" s="77">
        <v>49.56</v>
      </c>
      <c r="Z22" s="77">
        <v>50.04</v>
      </c>
      <c r="AA22" s="66">
        <v>52.57</v>
      </c>
      <c r="AB22" s="66">
        <v>50.79</v>
      </c>
      <c r="AC22" s="66">
        <v>48.05</v>
      </c>
      <c r="AD22" s="66">
        <v>51.07</v>
      </c>
      <c r="AE22" s="66">
        <v>55.72</v>
      </c>
      <c r="AF22" s="66">
        <v>55.32</v>
      </c>
      <c r="AG22" s="93">
        <v>54.71</v>
      </c>
      <c r="AH22" s="93">
        <v>54.43</v>
      </c>
      <c r="AI22" s="93">
        <v>55.78</v>
      </c>
      <c r="AJ22" s="93">
        <v>56.32</v>
      </c>
      <c r="AK22" s="93">
        <v>57.13</v>
      </c>
      <c r="AL22" s="15"/>
      <c r="AM22" s="15"/>
      <c r="AN22" s="15"/>
      <c r="AO22" s="15"/>
      <c r="AP22" s="15"/>
      <c r="AQ22" s="15"/>
      <c r="AR22" s="15"/>
      <c r="AS22" s="15"/>
      <c r="AT22" s="15"/>
      <c r="AU22" s="15"/>
      <c r="AV22" s="15"/>
      <c r="AW22" s="15"/>
      <c r="AX22" s="15"/>
    </row>
    <row r="23" spans="1:51" s="16" customFormat="1">
      <c r="A23" s="29" t="s">
        <v>6</v>
      </c>
      <c r="B23" s="23">
        <v>30.83</v>
      </c>
      <c r="C23" s="23">
        <v>29.92</v>
      </c>
      <c r="D23" s="23">
        <v>33.590000000000003</v>
      </c>
      <c r="E23" s="23">
        <v>32.909999999999997</v>
      </c>
      <c r="F23" s="23">
        <v>43.92</v>
      </c>
      <c r="G23" s="23">
        <v>45.68</v>
      </c>
      <c r="H23" s="23">
        <v>40.39</v>
      </c>
      <c r="I23" s="23">
        <v>46.94</v>
      </c>
      <c r="J23" s="23">
        <v>45.78</v>
      </c>
      <c r="K23" s="23">
        <v>56.24</v>
      </c>
      <c r="L23" s="23">
        <v>69.930000000000007</v>
      </c>
      <c r="M23" s="23">
        <v>76.816939890710387</v>
      </c>
      <c r="N23" s="23">
        <v>63.72</v>
      </c>
      <c r="O23" s="23">
        <v>64.878</v>
      </c>
      <c r="P23" s="23">
        <v>60.828600000000009</v>
      </c>
      <c r="Q23" s="79">
        <v>67.16901408450704</v>
      </c>
      <c r="R23" s="23">
        <v>69.63</v>
      </c>
      <c r="S23" s="23">
        <v>57.921600000000005</v>
      </c>
      <c r="T23" s="23">
        <v>56.966000000000001</v>
      </c>
      <c r="U23" s="23">
        <v>53.922000000000004</v>
      </c>
      <c r="V23" s="23">
        <v>60.80060000000001</v>
      </c>
      <c r="W23" s="23">
        <v>54.558399999999999</v>
      </c>
      <c r="X23" s="23">
        <v>49.713999999999999</v>
      </c>
      <c r="Y23" s="23">
        <v>52.038000000000004</v>
      </c>
      <c r="Z23" s="23">
        <v>60.047999999999995</v>
      </c>
      <c r="AA23" s="6">
        <v>59.929799999999993</v>
      </c>
      <c r="AB23" s="6">
        <v>56.884800000000006</v>
      </c>
      <c r="AC23" s="6">
        <v>58.620999999999995</v>
      </c>
      <c r="AD23" s="6">
        <v>57.709099999999992</v>
      </c>
      <c r="AE23" s="6">
        <v>59.620400000000004</v>
      </c>
      <c r="AF23" s="6">
        <v>60.298800000000007</v>
      </c>
      <c r="AG23" s="94">
        <v>61.275200000000005</v>
      </c>
      <c r="AH23" s="94">
        <v>60.417300000000004</v>
      </c>
      <c r="AI23" s="94">
        <v>60.800200000000004</v>
      </c>
      <c r="AJ23" s="94">
        <v>60.262400000000007</v>
      </c>
      <c r="AK23" s="94">
        <v>60.557800000000007</v>
      </c>
      <c r="AL23" s="15"/>
      <c r="AM23" s="15"/>
      <c r="AN23" s="15"/>
      <c r="AO23" s="15"/>
      <c r="AP23" s="15"/>
      <c r="AQ23" s="15"/>
      <c r="AR23" s="15"/>
      <c r="AS23" s="15"/>
      <c r="AT23" s="15"/>
      <c r="AU23" s="15"/>
      <c r="AV23" s="15"/>
      <c r="AW23" s="15"/>
      <c r="AX23" s="15"/>
    </row>
    <row r="24" spans="1:51" s="16" customFormat="1">
      <c r="A24" s="29" t="s">
        <v>7</v>
      </c>
      <c r="B24" s="80">
        <v>14.5</v>
      </c>
      <c r="C24" s="80">
        <v>15</v>
      </c>
      <c r="D24" s="80">
        <v>14.5</v>
      </c>
      <c r="E24" s="80">
        <v>14.75</v>
      </c>
      <c r="F24" s="80">
        <v>20.75</v>
      </c>
      <c r="G24" s="80">
        <v>14.5</v>
      </c>
      <c r="H24" s="80">
        <v>11</v>
      </c>
      <c r="I24" s="80">
        <v>12</v>
      </c>
      <c r="J24" s="80">
        <v>14.5</v>
      </c>
      <c r="K24" s="80">
        <v>9</v>
      </c>
      <c r="L24" s="80">
        <v>6.5</v>
      </c>
      <c r="M24" s="80">
        <v>6.5</v>
      </c>
      <c r="N24" s="80">
        <v>7.5</v>
      </c>
      <c r="O24" s="80">
        <v>7.5</v>
      </c>
      <c r="P24" s="80">
        <v>5.5</v>
      </c>
      <c r="Q24" s="81">
        <v>5.5</v>
      </c>
      <c r="R24" s="80">
        <v>4</v>
      </c>
      <c r="S24" s="80">
        <v>4</v>
      </c>
      <c r="T24" s="80">
        <v>4.5</v>
      </c>
      <c r="U24" s="80">
        <v>3.5</v>
      </c>
      <c r="V24" s="80">
        <v>3.5</v>
      </c>
      <c r="W24" s="80">
        <v>4</v>
      </c>
      <c r="X24" s="80">
        <v>4</v>
      </c>
      <c r="Y24" s="80">
        <v>3</v>
      </c>
      <c r="Z24" s="80">
        <v>3</v>
      </c>
      <c r="AA24" s="40">
        <v>4.75</v>
      </c>
      <c r="AB24" s="40">
        <v>4</v>
      </c>
      <c r="AC24" s="40">
        <v>2</v>
      </c>
      <c r="AD24" s="40">
        <v>2</v>
      </c>
      <c r="AE24" s="40">
        <v>5.5</v>
      </c>
      <c r="AF24" s="40">
        <v>6.5</v>
      </c>
      <c r="AG24" s="93">
        <v>5.5</v>
      </c>
      <c r="AH24" s="93">
        <v>4.5</v>
      </c>
      <c r="AI24" s="93">
        <v>4</v>
      </c>
      <c r="AJ24" s="93">
        <v>3</v>
      </c>
      <c r="AK24" s="93">
        <v>2.5</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6.7160000000000002</v>
      </c>
      <c r="C27" s="3">
        <v>10.393000000000001</v>
      </c>
      <c r="D27" s="3">
        <v>6.859</v>
      </c>
      <c r="E27" s="3">
        <v>8.3119999999999994</v>
      </c>
      <c r="F27" s="3">
        <v>5.6559999999999997</v>
      </c>
      <c r="G27" s="3">
        <v>9.3610000000000007</v>
      </c>
      <c r="H27" s="3">
        <v>6.1619999999999999</v>
      </c>
      <c r="I27" s="3">
        <v>6.569</v>
      </c>
      <c r="J27" s="3">
        <v>5.4029999999999996</v>
      </c>
      <c r="K27" s="3">
        <v>2.7229999999999999</v>
      </c>
      <c r="L27" s="36">
        <v>2.2690000000000001</v>
      </c>
      <c r="M27" s="36">
        <v>4.7910000000000004</v>
      </c>
      <c r="N27" s="36">
        <v>6.5949999999999998</v>
      </c>
      <c r="O27" s="36">
        <v>5.4669999999999996</v>
      </c>
      <c r="P27" s="36">
        <v>2.9420000000000002</v>
      </c>
      <c r="Q27" s="36">
        <v>8.1839999999999993</v>
      </c>
      <c r="R27" s="36">
        <v>4.2130000000000001</v>
      </c>
      <c r="S27" s="36">
        <v>3.738</v>
      </c>
      <c r="T27" s="36">
        <v>4.7450000000000001</v>
      </c>
      <c r="U27" s="36">
        <v>3.1579999999999999</v>
      </c>
      <c r="V27" s="36">
        <v>2.5920000000000001</v>
      </c>
      <c r="W27" s="36">
        <v>3.5939999999999999</v>
      </c>
      <c r="X27" s="36">
        <v>0.69</v>
      </c>
      <c r="Y27" s="36">
        <v>1.234</v>
      </c>
      <c r="Z27" s="36">
        <v>2.8530000000000002</v>
      </c>
      <c r="AA27" s="36">
        <v>5.31</v>
      </c>
      <c r="AB27" s="36">
        <v>2.3919999999999999</v>
      </c>
      <c r="AC27" s="36">
        <v>2.3929999999999998</v>
      </c>
      <c r="AD27" s="36">
        <v>3.927</v>
      </c>
      <c r="AE27" s="109">
        <v>5.8209999999999997</v>
      </c>
      <c r="AF27" s="109">
        <v>5.9779999999999998</v>
      </c>
      <c r="AG27" s="37">
        <v>3.4</v>
      </c>
      <c r="AH27" s="37">
        <v>3.4</v>
      </c>
      <c r="AI27" s="37">
        <v>2.7</v>
      </c>
      <c r="AJ27" s="37">
        <v>2.2999999999999998</v>
      </c>
      <c r="AK27" s="37">
        <v>2.1</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
        <v>0.7</v>
      </c>
      <c r="C30" s="3">
        <v>5</v>
      </c>
      <c r="D30" s="3">
        <v>4.7</v>
      </c>
      <c r="E30" s="3">
        <v>5.9</v>
      </c>
      <c r="F30" s="3">
        <v>5.2</v>
      </c>
      <c r="G30" s="3">
        <v>-1.1000000000000001</v>
      </c>
      <c r="H30" s="3">
        <v>1.6</v>
      </c>
      <c r="I30" s="3">
        <v>5.6</v>
      </c>
      <c r="J30" s="3">
        <v>2.9</v>
      </c>
      <c r="K30" s="3">
        <v>3.5</v>
      </c>
      <c r="L30" s="27">
        <v>4.2</v>
      </c>
      <c r="M30" s="27">
        <v>5</v>
      </c>
      <c r="N30" s="27">
        <v>4.7</v>
      </c>
      <c r="O30" s="27">
        <v>4.0999999999999996</v>
      </c>
      <c r="P30" s="3">
        <v>3.5</v>
      </c>
      <c r="Q30" s="76">
        <v>1.4</v>
      </c>
      <c r="R30" s="3">
        <v>-4.7</v>
      </c>
      <c r="S30" s="3">
        <v>20.9</v>
      </c>
      <c r="T30" s="3">
        <v>1.7</v>
      </c>
      <c r="U30" s="3">
        <v>6.8</v>
      </c>
      <c r="V30" s="3">
        <v>5.6</v>
      </c>
      <c r="W30" s="3">
        <v>7</v>
      </c>
      <c r="X30" s="3">
        <v>-4.4000000000000004</v>
      </c>
      <c r="Y30" s="3">
        <v>3.7</v>
      </c>
      <c r="Z30" s="3">
        <v>-4.2</v>
      </c>
      <c r="AA30" s="33">
        <v>11.9</v>
      </c>
      <c r="AB30" s="33">
        <v>-7</v>
      </c>
      <c r="AC30" s="33">
        <v>-11.2</v>
      </c>
      <c r="AD30" s="33">
        <v>9.3000000000000007</v>
      </c>
      <c r="AE30" s="33">
        <v>3.6</v>
      </c>
      <c r="AF30" s="33">
        <v>5.5</v>
      </c>
      <c r="AG30" s="95">
        <v>5.2</v>
      </c>
      <c r="AH30" s="95">
        <v>6.2</v>
      </c>
      <c r="AI30" s="95">
        <v>5.8</v>
      </c>
      <c r="AJ30" s="95">
        <v>6.3</v>
      </c>
      <c r="AK30" s="95">
        <v>4.8</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v>0.64700000000000002</v>
      </c>
      <c r="C33" s="3">
        <v>-0.45800000000000002</v>
      </c>
      <c r="D33" s="3">
        <v>-1.7000000000000001E-2</v>
      </c>
      <c r="E33" s="3">
        <v>0.55400000000000005</v>
      </c>
      <c r="F33" s="3">
        <v>0.379</v>
      </c>
      <c r="G33" s="3">
        <v>-1.35</v>
      </c>
      <c r="H33" s="3">
        <v>-2.36</v>
      </c>
      <c r="I33" s="3">
        <v>-3.3809999999999998</v>
      </c>
      <c r="J33" s="3">
        <v>-3.6160000000000001</v>
      </c>
      <c r="K33" s="3">
        <v>-3.8410000000000002</v>
      </c>
      <c r="L33" s="48">
        <v>-3.621</v>
      </c>
      <c r="M33" s="48">
        <v>-2.919</v>
      </c>
      <c r="N33" s="48">
        <v>-1.6930000000000001</v>
      </c>
      <c r="O33" s="48">
        <v>-4.8000000000000001E-2</v>
      </c>
      <c r="P33" s="48">
        <v>-0.29799999999999999</v>
      </c>
      <c r="Q33" s="48">
        <v>1.7000000000000001E-2</v>
      </c>
      <c r="R33" s="48">
        <v>-2.6850000000000001</v>
      </c>
      <c r="S33" s="36">
        <v>-2.254</v>
      </c>
      <c r="T33" s="36">
        <v>-0.30399999999999999</v>
      </c>
      <c r="U33" s="36">
        <v>-0.29399999999999998</v>
      </c>
      <c r="V33" s="36">
        <v>0.221</v>
      </c>
      <c r="W33" s="36">
        <v>1.323</v>
      </c>
      <c r="X33" s="36">
        <v>0.14499999999999999</v>
      </c>
      <c r="Y33" s="36">
        <v>-0.74399999999999999</v>
      </c>
      <c r="Z33" s="36">
        <v>-0.752</v>
      </c>
      <c r="AA33" s="36">
        <v>-1.484</v>
      </c>
      <c r="AB33" s="36">
        <v>-1.502</v>
      </c>
      <c r="AC33" s="36">
        <v>-5.5439999999999996</v>
      </c>
      <c r="AD33" s="36">
        <v>-6.2309999999999999</v>
      </c>
      <c r="AE33" s="109">
        <v>-5.4770000000000003</v>
      </c>
      <c r="AF33" s="109">
        <v>-5.1470000000000002</v>
      </c>
      <c r="AG33" s="37">
        <v>-3.8</v>
      </c>
      <c r="AH33" s="37">
        <v>-3.2</v>
      </c>
      <c r="AI33" s="37">
        <v>-3.1</v>
      </c>
      <c r="AJ33" s="37">
        <v>-2.2999999999999998</v>
      </c>
      <c r="AK33" s="37">
        <v>-2.4</v>
      </c>
      <c r="AL33" s="15"/>
      <c r="AM33" s="15"/>
      <c r="AN33" s="15"/>
      <c r="AO33" s="15"/>
      <c r="AP33" s="15"/>
      <c r="AQ33" s="15"/>
      <c r="AR33" s="15"/>
      <c r="AS33" s="15"/>
      <c r="AT33" s="15"/>
      <c r="AU33" s="15"/>
      <c r="AV33" s="15"/>
      <c r="AW33" s="15"/>
      <c r="AX33" s="15"/>
    </row>
    <row r="34" spans="1:51" s="16" customFormat="1">
      <c r="A34" s="31" t="s">
        <v>30</v>
      </c>
      <c r="B34" s="1">
        <v>5.9339722613418102</v>
      </c>
      <c r="C34" s="1">
        <v>7.1463664563897495</v>
      </c>
      <c r="D34" s="1">
        <v>7.7808747304705603</v>
      </c>
      <c r="E34" s="1">
        <v>11.775610816196899</v>
      </c>
      <c r="F34" s="1">
        <v>8.7449963865394</v>
      </c>
      <c r="G34" s="1">
        <v>10.837475990892599</v>
      </c>
      <c r="H34" s="1">
        <v>15.0689813511749</v>
      </c>
      <c r="I34" s="1">
        <v>15.0740707823396</v>
      </c>
      <c r="J34" s="1">
        <v>15.682884343690599</v>
      </c>
      <c r="K34" s="1">
        <v>16.321045438747102</v>
      </c>
      <c r="L34" s="1">
        <v>17.083609795344898</v>
      </c>
      <c r="M34" s="1">
        <v>16.2344063704866</v>
      </c>
      <c r="N34" s="1">
        <v>18.474495450445598</v>
      </c>
      <c r="O34" s="1">
        <v>22.9630192952058</v>
      </c>
      <c r="P34" s="1">
        <v>33.740203129100202</v>
      </c>
      <c r="Q34" s="1">
        <v>37.497616176261801</v>
      </c>
      <c r="R34" s="1">
        <v>44.205983033894995</v>
      </c>
      <c r="S34" s="1">
        <v>62.326282640437896</v>
      </c>
      <c r="T34" s="1">
        <v>75.123093542384908</v>
      </c>
      <c r="U34" s="1">
        <v>83.788600631564805</v>
      </c>
      <c r="V34" s="1">
        <v>83.182371931425507</v>
      </c>
      <c r="W34" s="1">
        <v>79.629434478039698</v>
      </c>
      <c r="X34" s="1">
        <v>80.640410819312308</v>
      </c>
      <c r="Y34" s="1">
        <v>80.666221089488999</v>
      </c>
      <c r="Z34" s="1">
        <v>81.599999999999994</v>
      </c>
      <c r="AA34" s="1">
        <v>86.061290576664888</v>
      </c>
      <c r="AB34" s="1">
        <v>90.7664918593278</v>
      </c>
      <c r="AC34" s="1">
        <v>95.72893909963355</v>
      </c>
      <c r="AD34" s="1">
        <v>107.6</v>
      </c>
      <c r="AE34" s="1">
        <v>96.4</v>
      </c>
      <c r="AF34" s="1">
        <v>101.4</v>
      </c>
      <c r="AG34" s="2">
        <v>106.7</v>
      </c>
      <c r="AH34" s="2">
        <v>111.8</v>
      </c>
      <c r="AI34" s="2">
        <v>115.4</v>
      </c>
      <c r="AJ34" s="2">
        <v>119.1</v>
      </c>
      <c r="AK34" s="2">
        <v>124</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1">
        <v>37.734179000000026</v>
      </c>
      <c r="C37" s="1">
        <v>38.820817999999989</v>
      </c>
      <c r="D37" s="1">
        <v>39.913347999999978</v>
      </c>
      <c r="E37" s="1">
        <v>40.997326000000037</v>
      </c>
      <c r="F37" s="1">
        <v>42.075811000000016</v>
      </c>
      <c r="G37" s="1">
        <v>43.164498999999978</v>
      </c>
      <c r="H37" s="1">
        <v>44.28347400000002</v>
      </c>
      <c r="I37" s="1">
        <v>45.438344000000001</v>
      </c>
      <c r="J37" s="1">
        <v>46.573399999999978</v>
      </c>
      <c r="K37" s="1">
        <v>47.737794000000029</v>
      </c>
      <c r="L37" s="1">
        <v>48.915400999999981</v>
      </c>
      <c r="M37" s="1">
        <v>50.095362999999963</v>
      </c>
      <c r="N37" s="1">
        <v>51.289143999999965</v>
      </c>
      <c r="O37" s="1">
        <v>52.54832100000003</v>
      </c>
      <c r="P37" s="1">
        <v>53.83474600000001</v>
      </c>
      <c r="Q37" s="1">
        <v>55.191748999999973</v>
      </c>
      <c r="R37" s="1">
        <v>56.619641999999992</v>
      </c>
      <c r="S37" s="1">
        <v>58.074015999999965</v>
      </c>
      <c r="T37" s="1">
        <v>59.307095999999987</v>
      </c>
      <c r="U37" s="1">
        <v>60.569814000000001</v>
      </c>
      <c r="V37" s="1">
        <v>61.829275999999965</v>
      </c>
      <c r="W37" s="1">
        <v>63.067208999999956</v>
      </c>
      <c r="X37" s="1">
        <v>64.283627000000052</v>
      </c>
      <c r="Y37" s="1">
        <v>65.451034000000021</v>
      </c>
      <c r="Z37" s="1">
        <v>66.612662800000024</v>
      </c>
      <c r="AA37" s="1">
        <v>67.794908256247041</v>
      </c>
      <c r="AB37" s="1">
        <v>68.99813627436842</v>
      </c>
      <c r="AC37" s="1">
        <v>70.222719254106096</v>
      </c>
      <c r="AD37" s="1">
        <v>71.469036204574508</v>
      </c>
      <c r="AE37" s="1">
        <v>72.737472861564171</v>
      </c>
      <c r="AF37" s="1">
        <v>74.028421806927085</v>
      </c>
      <c r="AG37" s="2">
        <v>76.2</v>
      </c>
      <c r="AH37" s="2">
        <v>78.3</v>
      </c>
      <c r="AI37" s="2">
        <v>80.3</v>
      </c>
      <c r="AJ37" s="2">
        <v>82.2</v>
      </c>
      <c r="AK37" s="2">
        <v>83.9</v>
      </c>
      <c r="AL37" s="15"/>
      <c r="AM37" s="15"/>
      <c r="AN37" s="15"/>
      <c r="AO37" s="15"/>
      <c r="AP37" s="15"/>
      <c r="AQ37" s="15"/>
      <c r="AR37" s="15"/>
      <c r="AS37" s="15"/>
      <c r="AT37" s="15"/>
      <c r="AU37" s="15"/>
      <c r="AV37" s="15"/>
      <c r="AW37" s="15"/>
      <c r="AX37" s="15"/>
    </row>
    <row r="38" spans="1:51" s="16" customFormat="1">
      <c r="A38" s="31" t="s">
        <v>8</v>
      </c>
      <c r="B38" s="3">
        <v>9.2750000000000004</v>
      </c>
      <c r="C38" s="3">
        <v>9.4749999999999996</v>
      </c>
      <c r="D38" s="3">
        <v>9.5250000000000004</v>
      </c>
      <c r="E38" s="3">
        <v>8.5250000000000004</v>
      </c>
      <c r="F38" s="3">
        <v>8.6750000000000007</v>
      </c>
      <c r="G38" s="3">
        <v>10.050000000000001</v>
      </c>
      <c r="H38" s="3">
        <v>9.7249999999999996</v>
      </c>
      <c r="I38" s="3">
        <v>11.175000000000001</v>
      </c>
      <c r="J38" s="3">
        <v>11.125</v>
      </c>
      <c r="K38" s="3">
        <v>11.4</v>
      </c>
      <c r="L38" s="3">
        <v>11.4</v>
      </c>
      <c r="M38" s="3">
        <v>11.824999999999999</v>
      </c>
      <c r="N38" s="3">
        <v>11.35</v>
      </c>
      <c r="O38" s="3">
        <v>7.95</v>
      </c>
      <c r="P38" s="3">
        <v>7.3250000000000002</v>
      </c>
      <c r="Q38" s="3">
        <v>7.4</v>
      </c>
      <c r="R38" s="3">
        <v>7.4749999999999996</v>
      </c>
      <c r="S38" s="36">
        <v>7.3250000000000002</v>
      </c>
      <c r="T38" s="36">
        <v>7.0250000000000004</v>
      </c>
      <c r="U38" s="36">
        <v>6.9749999999999996</v>
      </c>
      <c r="V38" s="36">
        <v>7.0750000000000002</v>
      </c>
      <c r="W38" s="36">
        <v>6.8</v>
      </c>
      <c r="X38" s="36">
        <v>6.2750000000000004</v>
      </c>
      <c r="Y38" s="36">
        <v>5.4749999999999996</v>
      </c>
      <c r="Z38" s="36">
        <v>5.7249999999999996</v>
      </c>
      <c r="AA38" s="36">
        <v>5.3250000000000002</v>
      </c>
      <c r="AB38" s="36">
        <v>5.0999999999999996</v>
      </c>
      <c r="AC38" s="36">
        <v>10.4</v>
      </c>
      <c r="AD38" s="36">
        <v>7.7830000000000004</v>
      </c>
      <c r="AE38" s="109">
        <v>5.4</v>
      </c>
      <c r="AF38" s="109">
        <v>4.3499999999999996</v>
      </c>
      <c r="AG38" s="37">
        <v>4.8</v>
      </c>
      <c r="AH38" s="37">
        <v>4.5999999999999996</v>
      </c>
      <c r="AI38" s="37">
        <v>4.5999999999999996</v>
      </c>
      <c r="AJ38" s="37">
        <v>4.5</v>
      </c>
      <c r="AK38" s="37">
        <v>4.8</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16" customFormat="1">
      <c r="A41" s="29" t="s">
        <v>33</v>
      </c>
      <c r="B41" s="1">
        <v>53.85</v>
      </c>
      <c r="C41" s="1">
        <v>53.35</v>
      </c>
      <c r="D41" s="1">
        <v>52.85</v>
      </c>
      <c r="E41" s="1">
        <v>52.35</v>
      </c>
      <c r="F41" s="1">
        <v>51.85</v>
      </c>
      <c r="G41" s="1">
        <v>51.35</v>
      </c>
      <c r="H41" s="1">
        <v>50.85</v>
      </c>
      <c r="I41" s="1">
        <v>50.34</v>
      </c>
      <c r="J41" s="1">
        <v>49.84</v>
      </c>
      <c r="K41" s="1">
        <v>49.35</v>
      </c>
      <c r="L41" s="1">
        <v>49.7</v>
      </c>
      <c r="M41" s="1">
        <v>51.2</v>
      </c>
      <c r="N41" s="1">
        <v>50.05</v>
      </c>
      <c r="O41" s="1">
        <v>51.55</v>
      </c>
      <c r="P41" s="1">
        <v>52.9</v>
      </c>
      <c r="Q41" s="1">
        <v>54.5</v>
      </c>
      <c r="R41" s="1">
        <v>55</v>
      </c>
      <c r="S41" s="1">
        <v>53</v>
      </c>
      <c r="T41" s="1">
        <v>54.5</v>
      </c>
      <c r="U41" s="1">
        <v>55.8</v>
      </c>
      <c r="V41" s="1">
        <v>55.9</v>
      </c>
      <c r="W41" s="1">
        <v>55.9</v>
      </c>
      <c r="X41" s="3">
        <v>55.9</v>
      </c>
      <c r="Y41" s="3">
        <v>56.335000000000001</v>
      </c>
      <c r="Z41" s="3">
        <v>56.773385062611808</v>
      </c>
      <c r="AA41" s="3">
        <v>57.215181529556993</v>
      </c>
      <c r="AB41" s="3">
        <v>57.660415947541921</v>
      </c>
      <c r="AC41" s="3">
        <v>58.109115069852848</v>
      </c>
      <c r="AD41" s="3">
        <v>58.561305857963518</v>
      </c>
      <c r="AE41" s="3">
        <v>59.017015483155184</v>
      </c>
      <c r="AF41" s="3">
        <v>59.4</v>
      </c>
      <c r="AG41" s="18">
        <v>59.8</v>
      </c>
      <c r="AH41" s="18">
        <v>60.1</v>
      </c>
      <c r="AI41" s="18">
        <v>60.4</v>
      </c>
      <c r="AJ41" s="18">
        <v>60.6</v>
      </c>
      <c r="AK41" s="18">
        <v>60.8</v>
      </c>
      <c r="AL41" s="15"/>
      <c r="AM41" s="15"/>
      <c r="AN41" s="15"/>
      <c r="AO41" s="15"/>
      <c r="AP41" s="15"/>
      <c r="AQ41" s="15"/>
      <c r="AR41" s="15"/>
      <c r="AS41" s="15"/>
      <c r="AT41" s="15"/>
      <c r="AU41" s="15"/>
      <c r="AV41" s="15"/>
      <c r="AW41" s="15"/>
      <c r="AX41" s="15"/>
    </row>
    <row r="42" spans="1:51" s="16" customFormat="1">
      <c r="A42" s="29" t="s">
        <v>32</v>
      </c>
      <c r="B42" s="1">
        <v>66.965999999999994</v>
      </c>
      <c r="C42" s="1">
        <v>67.438000000000002</v>
      </c>
      <c r="D42" s="1">
        <v>67.91</v>
      </c>
      <c r="E42" s="1">
        <v>68.382000000000005</v>
      </c>
      <c r="F42" s="1">
        <v>68.853999999999999</v>
      </c>
      <c r="G42" s="1">
        <v>69.325999999999993</v>
      </c>
      <c r="H42" s="1">
        <v>69.798000000000002</v>
      </c>
      <c r="I42" s="1">
        <v>70.27</v>
      </c>
      <c r="J42" s="1">
        <v>70.364000000000004</v>
      </c>
      <c r="K42" s="1">
        <v>70.457999999999998</v>
      </c>
      <c r="L42" s="1">
        <v>70.552000000000007</v>
      </c>
      <c r="M42" s="1">
        <v>70.646000000000001</v>
      </c>
      <c r="N42" s="1">
        <v>70.739999999999995</v>
      </c>
      <c r="O42" s="1">
        <v>70.272000000000006</v>
      </c>
      <c r="P42" s="1">
        <v>69.804000000000002</v>
      </c>
      <c r="Q42" s="1">
        <v>69.335999999999999</v>
      </c>
      <c r="R42" s="1">
        <v>68.867999999999995</v>
      </c>
      <c r="S42" s="1">
        <v>68.400000000000006</v>
      </c>
      <c r="T42" s="1">
        <v>70.8</v>
      </c>
      <c r="U42" s="1">
        <v>73.2</v>
      </c>
      <c r="V42" s="1">
        <v>75.599999999999994</v>
      </c>
      <c r="W42" s="1">
        <v>78</v>
      </c>
      <c r="X42" s="1">
        <v>80.400000000000006</v>
      </c>
      <c r="Y42" s="1">
        <v>81.412800000000004</v>
      </c>
      <c r="Z42" s="1">
        <v>82.438358256716427</v>
      </c>
      <c r="AA42" s="1">
        <v>83.476835486099546</v>
      </c>
      <c r="AB42" s="1">
        <v>84.528394428640865</v>
      </c>
      <c r="AC42" s="1">
        <v>85.593199874876277</v>
      </c>
      <c r="AD42" s="1">
        <v>86.671418691210533</v>
      </c>
      <c r="AE42" s="1">
        <v>87.763219846066974</v>
      </c>
      <c r="AF42" s="1">
        <v>88.868774436366678</v>
      </c>
      <c r="AG42" s="2">
        <v>90</v>
      </c>
      <c r="AH42" s="2">
        <v>91</v>
      </c>
      <c r="AI42" s="2">
        <v>91.9</v>
      </c>
      <c r="AJ42" s="2">
        <v>92.7</v>
      </c>
      <c r="AK42" s="2">
        <v>93.3</v>
      </c>
      <c r="AL42" s="15"/>
      <c r="AM42" s="15"/>
      <c r="AN42" s="15"/>
      <c r="AO42" s="15"/>
      <c r="AP42" s="15"/>
      <c r="AQ42" s="15"/>
      <c r="AR42" s="15"/>
      <c r="AS42" s="15"/>
      <c r="AT42" s="15"/>
      <c r="AU42" s="15"/>
      <c r="AV42" s="15"/>
      <c r="AW42" s="15"/>
      <c r="AX42" s="15"/>
    </row>
    <row r="43" spans="1:51" s="16" customFormat="1">
      <c r="A43" s="29" t="s">
        <v>34</v>
      </c>
      <c r="B43" s="1">
        <v>49.482498</v>
      </c>
      <c r="C43" s="1">
        <v>54.799647999999998</v>
      </c>
      <c r="D43" s="1">
        <v>60.710851999999996</v>
      </c>
      <c r="E43" s="1">
        <v>62.162983999999994</v>
      </c>
      <c r="F43" s="1">
        <v>71.158135000000001</v>
      </c>
      <c r="G43" s="1">
        <v>69.240293999999992</v>
      </c>
      <c r="H43" s="1">
        <v>69.15961999999999</v>
      </c>
      <c r="I43" s="1">
        <v>73.30699700000001</v>
      </c>
      <c r="J43" s="1">
        <v>71.051792000000006</v>
      </c>
      <c r="K43" s="1">
        <v>71.337817999999999</v>
      </c>
      <c r="L43" s="1">
        <v>71.425826000000001</v>
      </c>
      <c r="M43" s="1">
        <v>74.066066000000006</v>
      </c>
      <c r="N43" s="1">
        <v>74.832469000000003</v>
      </c>
      <c r="O43" s="1">
        <v>67.692820000000012</v>
      </c>
      <c r="P43" s="1">
        <v>72.170226999999997</v>
      </c>
      <c r="Q43" s="1">
        <v>78.858835000000013</v>
      </c>
      <c r="R43" s="1">
        <v>77.568051000000011</v>
      </c>
      <c r="S43" s="1">
        <v>84.869047999999992</v>
      </c>
      <c r="T43" s="1">
        <v>85.496105</v>
      </c>
      <c r="U43" s="1">
        <v>91.205624</v>
      </c>
      <c r="V43" s="1">
        <v>98.128919999999994</v>
      </c>
      <c r="W43" s="1">
        <v>105.653604</v>
      </c>
      <c r="X43" s="1">
        <v>108.73571750000001</v>
      </c>
      <c r="Y43" s="1">
        <v>111.907742023072</v>
      </c>
      <c r="Z43" s="1">
        <v>115.17230044214712</v>
      </c>
      <c r="AA43" s="1">
        <v>118.5320921442721</v>
      </c>
      <c r="AB43" s="1">
        <v>121.98989526266934</v>
      </c>
      <c r="AC43" s="1">
        <v>125.54856897391028</v>
      </c>
      <c r="AD43" s="1">
        <v>129.21105586210172</v>
      </c>
      <c r="AE43" s="1">
        <v>132.98038435203983</v>
      </c>
      <c r="AF43" s="1">
        <v>136.8596712133438</v>
      </c>
      <c r="AG43" s="2">
        <v>140.80000000000001</v>
      </c>
      <c r="AH43" s="2">
        <v>144.80000000000001</v>
      </c>
      <c r="AI43" s="2">
        <v>148.9</v>
      </c>
      <c r="AJ43" s="2">
        <v>153.1</v>
      </c>
      <c r="AK43" s="2">
        <v>157.4</v>
      </c>
      <c r="AL43" s="15"/>
      <c r="AM43" s="15"/>
      <c r="AN43" s="15"/>
      <c r="AO43" s="15"/>
      <c r="AP43" s="15"/>
      <c r="AQ43" s="15"/>
      <c r="AR43" s="15"/>
      <c r="AS43" s="15"/>
      <c r="AT43" s="15"/>
      <c r="AU43" s="15"/>
      <c r="AV43" s="15"/>
      <c r="AW43" s="15"/>
      <c r="AX43" s="15"/>
    </row>
    <row r="44" spans="1:51" s="16" customFormat="1">
      <c r="A44" s="29" t="s">
        <v>35</v>
      </c>
      <c r="B44" s="1">
        <v>0.74242032441380157</v>
      </c>
      <c r="C44" s="1">
        <v>0.80308727489780729</v>
      </c>
      <c r="D44" s="1">
        <v>0.86933816028088207</v>
      </c>
      <c r="E44" s="1">
        <v>0.87006817600292763</v>
      </c>
      <c r="F44" s="1">
        <v>0.97390494548097084</v>
      </c>
      <c r="G44" s="1">
        <v>0.92698980817591092</v>
      </c>
      <c r="H44" s="1">
        <v>0.90599180368972809</v>
      </c>
      <c r="I44" s="1">
        <v>0.93993489219328319</v>
      </c>
      <c r="J44" s="1">
        <v>0.89187862999098166</v>
      </c>
      <c r="K44" s="1">
        <v>0.87690241648459799</v>
      </c>
      <c r="L44" s="1">
        <v>0.86022094578190944</v>
      </c>
      <c r="M44" s="1">
        <v>0.87467387970638555</v>
      </c>
      <c r="N44" s="1">
        <v>0.86737908791937501</v>
      </c>
      <c r="O44" s="1">
        <v>0.77090613707397393</v>
      </c>
      <c r="P44" s="1">
        <v>0.80823615472975685</v>
      </c>
      <c r="Q44" s="1">
        <v>0.86895003060212639</v>
      </c>
      <c r="R44" s="1">
        <v>0.84111159903388044</v>
      </c>
      <c r="S44" s="1">
        <v>0.90549562523451166</v>
      </c>
      <c r="T44" s="1">
        <v>0.89733368500620392</v>
      </c>
      <c r="U44" s="1">
        <v>0.9415586430672388</v>
      </c>
      <c r="V44" s="1">
        <v>0.9964245703680279</v>
      </c>
      <c r="W44" s="1">
        <v>1.0554568459296054</v>
      </c>
      <c r="X44" s="1">
        <v>1.0742646217306284</v>
      </c>
      <c r="Y44" s="1">
        <v>1.0934075438068835</v>
      </c>
      <c r="Z44" s="1">
        <v>1.1128915843172795</v>
      </c>
      <c r="AA44" s="1">
        <v>1.1327228218419643</v>
      </c>
      <c r="AB44" s="1">
        <v>1.1529074432787052</v>
      </c>
      <c r="AC44" s="1">
        <v>1.1734517457730611</v>
      </c>
      <c r="AD44" s="1">
        <v>1.1943621386829488</v>
      </c>
      <c r="AE44" s="1">
        <v>1.2156451455782185</v>
      </c>
      <c r="AF44" s="1">
        <v>1.2373074062758596</v>
      </c>
      <c r="AG44" s="2">
        <v>1.3</v>
      </c>
      <c r="AH44" s="2">
        <v>1.4</v>
      </c>
      <c r="AI44" s="2">
        <v>1.4</v>
      </c>
      <c r="AJ44" s="2">
        <v>1.4</v>
      </c>
      <c r="AK44" s="2">
        <v>1.4</v>
      </c>
      <c r="AL44" s="15"/>
      <c r="AM44" s="15"/>
      <c r="AN44" s="15"/>
      <c r="AO44" s="15"/>
      <c r="AP44" s="15"/>
      <c r="AQ44" s="15"/>
      <c r="AR44" s="15"/>
      <c r="AS44" s="15"/>
      <c r="AT44" s="15"/>
      <c r="AU44" s="15"/>
      <c r="AV44" s="15"/>
      <c r="AW44" s="15"/>
      <c r="AX44" s="15"/>
    </row>
    <row r="45" spans="1:51">
      <c r="A45" s="29" t="s">
        <v>36</v>
      </c>
      <c r="B45" s="3">
        <v>65.400000000000006</v>
      </c>
      <c r="C45" s="3">
        <v>66.787635803222699</v>
      </c>
      <c r="D45" s="3">
        <v>67.940513610839801</v>
      </c>
      <c r="E45" s="3">
        <v>69.081146240234403</v>
      </c>
      <c r="F45" s="3">
        <v>70.206489562988295</v>
      </c>
      <c r="G45" s="3">
        <v>71.3</v>
      </c>
      <c r="H45" s="3">
        <v>71.874170927516701</v>
      </c>
      <c r="I45" s="3">
        <v>73.461677551269503</v>
      </c>
      <c r="J45" s="3">
        <v>74.505889892578097</v>
      </c>
      <c r="K45" s="3">
        <v>75.537750244140597</v>
      </c>
      <c r="L45" s="3">
        <v>76.599999999999994</v>
      </c>
      <c r="M45" s="3">
        <v>77.588691711425795</v>
      </c>
      <c r="N45" s="3">
        <v>78.619895935058594</v>
      </c>
      <c r="O45" s="3">
        <v>79.663002014160199</v>
      </c>
      <c r="P45" s="3">
        <v>80.724082946777301</v>
      </c>
      <c r="Q45" s="3">
        <v>83.3</v>
      </c>
      <c r="R45" s="3">
        <v>82.912300109863295</v>
      </c>
      <c r="S45" s="3">
        <v>84.034950256347699</v>
      </c>
      <c r="T45" s="3">
        <v>85.172622680664105</v>
      </c>
      <c r="U45" s="3">
        <v>86.322303771972699</v>
      </c>
      <c r="V45" s="3">
        <v>87.5</v>
      </c>
      <c r="W45" s="3">
        <v>88.645698547363295</v>
      </c>
      <c r="X45" s="3">
        <v>89.08</v>
      </c>
      <c r="Y45" s="3">
        <v>90.981613159179702</v>
      </c>
      <c r="Z45" s="1">
        <v>92.007366180419936</v>
      </c>
      <c r="AA45" s="1">
        <v>93.044683837898731</v>
      </c>
      <c r="AB45" s="1">
        <v>94.093696514669872</v>
      </c>
      <c r="AC45" s="1">
        <v>95.154536063763388</v>
      </c>
      <c r="AD45" s="1">
        <v>96.227335824758512</v>
      </c>
      <c r="AE45" s="1">
        <v>97.312230640543461</v>
      </c>
      <c r="AF45" s="1">
        <v>98.409356874264162</v>
      </c>
      <c r="AG45" s="2">
        <v>99</v>
      </c>
      <c r="AH45" s="2">
        <v>99.4</v>
      </c>
      <c r="AI45" s="2">
        <v>99.7</v>
      </c>
      <c r="AJ45" s="2">
        <v>99.8</v>
      </c>
      <c r="AK45" s="2">
        <v>99.9</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Philippines</v>
      </c>
      <c r="C49" s="113"/>
      <c r="D49" s="114" t="s">
        <v>43</v>
      </c>
      <c r="E49" s="113"/>
      <c r="F49" s="114" t="s">
        <v>41</v>
      </c>
      <c r="G49" s="113"/>
      <c r="H49" s="114" t="s">
        <v>50</v>
      </c>
      <c r="I49" s="113"/>
      <c r="J49" s="114" t="s">
        <v>58</v>
      </c>
      <c r="K49" s="113"/>
      <c r="L49" s="114" t="s">
        <v>44</v>
      </c>
      <c r="M49" s="113"/>
      <c r="N49" s="114" t="s">
        <v>51</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3.1</v>
      </c>
      <c r="C50" s="116">
        <v>3.1</v>
      </c>
      <c r="D50" s="115">
        <v>3.4</v>
      </c>
      <c r="E50" s="116">
        <v>3.4</v>
      </c>
      <c r="F50" s="115">
        <v>3.4</v>
      </c>
      <c r="G50" s="116">
        <v>3.4</v>
      </c>
      <c r="H50" s="115">
        <v>2.9</v>
      </c>
      <c r="I50" s="116">
        <v>2.9</v>
      </c>
      <c r="J50" s="115">
        <v>5</v>
      </c>
      <c r="K50" s="116">
        <v>5</v>
      </c>
      <c r="L50" s="115">
        <v>2</v>
      </c>
      <c r="M50" s="116">
        <v>2</v>
      </c>
      <c r="N50" s="115">
        <v>5.2</v>
      </c>
      <c r="O50" s="116">
        <v>5.2</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4.0999999999999996</v>
      </c>
      <c r="C51" s="116">
        <v>4.0999999999999996</v>
      </c>
      <c r="D51" s="115">
        <v>1.5</v>
      </c>
      <c r="E51" s="116">
        <v>1.5</v>
      </c>
      <c r="F51" s="115">
        <v>2.9</v>
      </c>
      <c r="G51" s="116">
        <v>2.9</v>
      </c>
      <c r="H51" s="115">
        <v>1.6</v>
      </c>
      <c r="I51" s="116">
        <v>1.6</v>
      </c>
      <c r="J51" s="115">
        <v>1.7</v>
      </c>
      <c r="K51" s="116">
        <v>1.7</v>
      </c>
      <c r="L51" s="115">
        <v>2.4</v>
      </c>
      <c r="M51" s="116">
        <v>2.4</v>
      </c>
      <c r="N51" s="115">
        <v>2.9</v>
      </c>
      <c r="O51" s="116">
        <v>2.9</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20">
        <v>6.6</v>
      </c>
      <c r="C52" s="120">
        <v>6.6</v>
      </c>
      <c r="D52" s="120">
        <v>3.8</v>
      </c>
      <c r="E52" s="120">
        <v>3.8</v>
      </c>
      <c r="F52" s="120">
        <v>6</v>
      </c>
      <c r="G52" s="120">
        <v>6</v>
      </c>
      <c r="H52" s="115">
        <v>4</v>
      </c>
      <c r="I52" s="116">
        <v>4</v>
      </c>
      <c r="J52" s="115">
        <v>5.2</v>
      </c>
      <c r="K52" s="116">
        <v>5.2</v>
      </c>
      <c r="L52" s="120">
        <v>3.4</v>
      </c>
      <c r="M52" s="120">
        <v>3.4</v>
      </c>
      <c r="N52" s="120">
        <v>2.4</v>
      </c>
      <c r="O52" s="120">
        <v>2.4</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9">
        <v>12192</v>
      </c>
      <c r="C53" s="119">
        <v>12192</v>
      </c>
      <c r="D53" s="119">
        <v>76858</v>
      </c>
      <c r="E53" s="119">
        <v>76858</v>
      </c>
      <c r="F53" s="119">
        <v>16861</v>
      </c>
      <c r="G53" s="119">
        <v>16861</v>
      </c>
      <c r="H53" s="117">
        <v>39030</v>
      </c>
      <c r="I53" s="118">
        <v>39030</v>
      </c>
      <c r="J53" s="117">
        <v>25015</v>
      </c>
      <c r="K53" s="118">
        <v>25015</v>
      </c>
      <c r="L53" s="119">
        <v>59330</v>
      </c>
      <c r="M53" s="119">
        <v>59330</v>
      </c>
      <c r="N53" s="119">
        <v>15470</v>
      </c>
      <c r="O53" s="119">
        <v>15470</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3">
        <v>471.5</v>
      </c>
      <c r="C54" s="123">
        <v>471.5</v>
      </c>
      <c r="D54" s="123">
        <v>803</v>
      </c>
      <c r="E54" s="123">
        <v>803</v>
      </c>
      <c r="F54" s="123">
        <v>1475.7</v>
      </c>
      <c r="G54" s="123">
        <v>1475.7</v>
      </c>
      <c r="H54" s="121">
        <v>445.5</v>
      </c>
      <c r="I54" s="122">
        <v>445.5</v>
      </c>
      <c r="J54" s="121">
        <v>18532.599999999999</v>
      </c>
      <c r="K54" s="122">
        <v>18532.599999999999</v>
      </c>
      <c r="L54" s="123">
        <v>1760.9</v>
      </c>
      <c r="M54" s="123">
        <v>1760.9</v>
      </c>
      <c r="N54" s="123">
        <v>465.8</v>
      </c>
      <c r="O54" s="123">
        <v>465.8</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20">
        <v>34</v>
      </c>
      <c r="C55" s="120">
        <v>34</v>
      </c>
      <c r="D55" s="120">
        <v>67</v>
      </c>
      <c r="E55" s="120">
        <v>67</v>
      </c>
      <c r="F55" s="120">
        <v>34</v>
      </c>
      <c r="G55" s="120">
        <v>34</v>
      </c>
      <c r="H55" s="115">
        <v>50</v>
      </c>
      <c r="I55" s="116">
        <v>50</v>
      </c>
      <c r="J55" s="115">
        <v>42</v>
      </c>
      <c r="K55" s="116">
        <v>42</v>
      </c>
      <c r="L55" s="120">
        <v>63</v>
      </c>
      <c r="M55" s="120">
        <v>63</v>
      </c>
      <c r="N55" s="120">
        <v>41</v>
      </c>
      <c r="O55" s="120">
        <v>41</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Y125"/>
  <sheetViews>
    <sheetView workbookViewId="0">
      <pane xSplit="1" ySplit="2" topLeftCell="B3" activePane="bottomRight" state="frozen"/>
      <selection pane="topRight" activeCell="B1" sqref="B1"/>
      <selection pane="bottomLeft" activeCell="A3" sqref="A3"/>
      <selection pane="bottomRight" activeCell="AJ18" sqref="AJ18"/>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57</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1">
        <v>3.3134709999999998</v>
      </c>
      <c r="C5" s="1">
        <v>3.4190480000000001</v>
      </c>
      <c r="D5" s="1">
        <v>3.5245060000000001</v>
      </c>
      <c r="E5" s="1">
        <v>3.6707040000000002</v>
      </c>
      <c r="F5" s="1">
        <v>3.7960379999999998</v>
      </c>
      <c r="G5" s="1">
        <v>3.9272130000000001</v>
      </c>
      <c r="H5" s="1">
        <v>3.958723</v>
      </c>
      <c r="I5" s="1">
        <v>4.0278869999999998</v>
      </c>
      <c r="J5" s="1">
        <v>4.1380119999999998</v>
      </c>
      <c r="K5" s="1">
        <v>4.1759500000000003</v>
      </c>
      <c r="L5" s="1">
        <v>4.1148259999999999</v>
      </c>
      <c r="M5" s="1">
        <v>4.1666639999999999</v>
      </c>
      <c r="N5" s="1">
        <v>4.2657619999999996</v>
      </c>
      <c r="O5" s="1">
        <v>4.4013650000000002</v>
      </c>
      <c r="P5" s="1">
        <v>4.5885990000000003</v>
      </c>
      <c r="Q5" s="1">
        <v>4.8393959999999998</v>
      </c>
      <c r="R5" s="1">
        <v>4.9875730000000003</v>
      </c>
      <c r="S5" s="1">
        <v>5.0767319999999998</v>
      </c>
      <c r="T5" s="1">
        <v>5.1836880000000001</v>
      </c>
      <c r="U5" s="1">
        <v>5.3124370000000001</v>
      </c>
      <c r="V5" s="1">
        <v>5.3991619999999996</v>
      </c>
      <c r="W5" s="1">
        <v>5.4697240000000003</v>
      </c>
      <c r="X5" s="1">
        <v>5.5350020000000004</v>
      </c>
      <c r="Y5" s="1">
        <v>5.6072829999999998</v>
      </c>
      <c r="Z5" s="1">
        <v>5.7091513999999997</v>
      </c>
      <c r="AA5" s="1">
        <v>5.8128704593868292</v>
      </c>
      <c r="AB5" s="1">
        <v>5.9184737993832233</v>
      </c>
      <c r="AC5" s="1">
        <v>6.0259956520140046</v>
      </c>
      <c r="AD5" s="1">
        <v>6.1354708712026245</v>
      </c>
      <c r="AE5" s="1">
        <v>6.2469349440692898</v>
      </c>
      <c r="AF5" s="1">
        <v>6.3604240024343532</v>
      </c>
      <c r="AG5" s="2">
        <v>6.5</v>
      </c>
      <c r="AH5" s="2">
        <v>6.6</v>
      </c>
      <c r="AI5" s="2">
        <v>6.7</v>
      </c>
      <c r="AJ5" s="2">
        <v>6.8</v>
      </c>
      <c r="AK5" s="2">
        <v>6.9</v>
      </c>
      <c r="AL5" s="15"/>
      <c r="AM5" s="15"/>
      <c r="AN5" s="15"/>
      <c r="AO5" s="15"/>
      <c r="AP5" s="15"/>
      <c r="AQ5" s="15"/>
      <c r="AR5" s="15"/>
      <c r="AS5" s="15"/>
      <c r="AT5" s="15"/>
      <c r="AU5" s="15"/>
      <c r="AV5" s="15"/>
      <c r="AW5" s="15"/>
      <c r="AX5" s="15"/>
    </row>
    <row r="6" spans="1:51" s="16" customFormat="1">
      <c r="A6" s="30" t="s">
        <v>20</v>
      </c>
      <c r="B6" s="1">
        <v>16.8</v>
      </c>
      <c r="C6" s="1">
        <v>16.2</v>
      </c>
      <c r="D6" s="1">
        <v>15.6</v>
      </c>
      <c r="E6" s="1">
        <v>15.2</v>
      </c>
      <c r="F6" s="1">
        <v>14.5</v>
      </c>
      <c r="G6" s="1">
        <v>13.1</v>
      </c>
      <c r="H6" s="1">
        <v>12.8</v>
      </c>
      <c r="I6" s="1">
        <v>13.7</v>
      </c>
      <c r="J6" s="1">
        <v>11.8</v>
      </c>
      <c r="K6" s="1">
        <v>11.4</v>
      </c>
      <c r="L6" s="1">
        <v>10.5</v>
      </c>
      <c r="M6" s="1">
        <v>10.3</v>
      </c>
      <c r="N6" s="1">
        <v>10.199999999999999</v>
      </c>
      <c r="O6" s="1">
        <v>10.3</v>
      </c>
      <c r="P6" s="1">
        <v>10.3</v>
      </c>
      <c r="Q6" s="1">
        <v>10.199999999999999</v>
      </c>
      <c r="R6" s="1">
        <v>9.9</v>
      </c>
      <c r="S6" s="1">
        <v>9.3000000000000007</v>
      </c>
      <c r="T6" s="1">
        <v>9.5</v>
      </c>
      <c r="U6" s="1">
        <v>10.1</v>
      </c>
      <c r="V6" s="1">
        <v>9.3000000000000007</v>
      </c>
      <c r="W6" s="1">
        <v>9.8000000000000007</v>
      </c>
      <c r="X6" s="1">
        <v>9.6999999999999993</v>
      </c>
      <c r="Y6" s="1">
        <v>9.4</v>
      </c>
      <c r="Z6" s="1">
        <v>9.31</v>
      </c>
      <c r="AA6" s="1">
        <v>9.2208617021276602</v>
      </c>
      <c r="AB6" s="1">
        <v>9.1325768560434586</v>
      </c>
      <c r="AC6" s="1">
        <v>9.0451372904004881</v>
      </c>
      <c r="AD6" s="1">
        <v>8.9585349120881421</v>
      </c>
      <c r="AE6" s="1">
        <v>8.8727617054830432</v>
      </c>
      <c r="AF6" s="1">
        <v>8.7878097317071422</v>
      </c>
      <c r="AG6" s="2">
        <v>8.6999999999999993</v>
      </c>
      <c r="AH6" s="2">
        <v>8.6</v>
      </c>
      <c r="AI6" s="2">
        <v>8.5</v>
      </c>
      <c r="AJ6" s="2">
        <v>8.4</v>
      </c>
      <c r="AK6" s="2">
        <v>8.3000000000000007</v>
      </c>
      <c r="AL6" s="15"/>
      <c r="AM6" s="15"/>
      <c r="AN6" s="15"/>
      <c r="AO6" s="15"/>
      <c r="AP6" s="15"/>
      <c r="AQ6" s="15"/>
      <c r="AR6" s="15"/>
      <c r="AS6" s="15"/>
      <c r="AT6" s="15"/>
      <c r="AU6" s="15"/>
      <c r="AV6" s="15"/>
      <c r="AW6" s="15"/>
      <c r="AX6" s="15"/>
    </row>
    <row r="7" spans="1:51" s="20" customFormat="1">
      <c r="A7" s="31" t="s">
        <v>21</v>
      </c>
      <c r="B7" s="1">
        <v>4.5999999999999996</v>
      </c>
      <c r="C7" s="1">
        <v>4.7</v>
      </c>
      <c r="D7" s="1">
        <v>4.8</v>
      </c>
      <c r="E7" s="1">
        <v>4.7</v>
      </c>
      <c r="F7" s="1">
        <v>4.5</v>
      </c>
      <c r="G7" s="1">
        <v>4.5999999999999996</v>
      </c>
      <c r="H7" s="1">
        <v>4.5</v>
      </c>
      <c r="I7" s="1">
        <v>4.5</v>
      </c>
      <c r="J7" s="1">
        <v>4.3</v>
      </c>
      <c r="K7" s="1">
        <v>4.4000000000000004</v>
      </c>
      <c r="L7" s="1">
        <v>4.5</v>
      </c>
      <c r="M7" s="1">
        <v>4.4000000000000004</v>
      </c>
      <c r="N7" s="1">
        <v>4.4000000000000004</v>
      </c>
      <c r="O7" s="1">
        <v>4.4000000000000004</v>
      </c>
      <c r="P7" s="1">
        <v>4.5</v>
      </c>
      <c r="Q7" s="1">
        <v>4.4000000000000004</v>
      </c>
      <c r="R7" s="1">
        <v>4.3</v>
      </c>
      <c r="S7" s="1">
        <v>4.4000000000000004</v>
      </c>
      <c r="T7" s="1">
        <v>4.5</v>
      </c>
      <c r="U7" s="1">
        <v>4.5</v>
      </c>
      <c r="V7" s="1">
        <v>4.5999999999999996</v>
      </c>
      <c r="W7" s="1">
        <v>4.7</v>
      </c>
      <c r="X7" s="1">
        <v>4.8</v>
      </c>
      <c r="Y7" s="1">
        <v>4.8</v>
      </c>
      <c r="Z7" s="1">
        <v>4.83</v>
      </c>
      <c r="AA7" s="1">
        <v>4.8601875000000003</v>
      </c>
      <c r="AB7" s="1">
        <v>4.8905636718750012</v>
      </c>
      <c r="AC7" s="1">
        <v>4.92112969482422</v>
      </c>
      <c r="AD7" s="1">
        <v>4.9518867554168722</v>
      </c>
      <c r="AE7" s="1">
        <v>4.9828360476382283</v>
      </c>
      <c r="AF7" s="1">
        <v>5.0139787729359675</v>
      </c>
      <c r="AG7" s="2">
        <v>5.0999999999999996</v>
      </c>
      <c r="AH7" s="2">
        <v>5.0999999999999996</v>
      </c>
      <c r="AI7" s="2">
        <v>5.0999999999999996</v>
      </c>
      <c r="AJ7" s="2">
        <v>5.2</v>
      </c>
      <c r="AK7" s="2">
        <v>5.2</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60.642000000000003</v>
      </c>
      <c r="C10" s="1">
        <v>73.775999999999996</v>
      </c>
      <c r="D10" s="1">
        <v>87.888000000000005</v>
      </c>
      <c r="E10" s="1">
        <v>96.403000000000006</v>
      </c>
      <c r="F10" s="1">
        <v>100.16800000000001</v>
      </c>
      <c r="G10" s="1">
        <v>85.715000000000003</v>
      </c>
      <c r="H10" s="1">
        <v>86.287000000000006</v>
      </c>
      <c r="I10" s="1">
        <v>95.837000000000003</v>
      </c>
      <c r="J10" s="1">
        <v>89.287999999999997</v>
      </c>
      <c r="K10" s="1">
        <v>91.941999999999993</v>
      </c>
      <c r="L10" s="1">
        <v>97.003</v>
      </c>
      <c r="M10" s="1">
        <v>114.184</v>
      </c>
      <c r="N10" s="1">
        <v>127.42</v>
      </c>
      <c r="O10" s="1">
        <v>147.79499999999999</v>
      </c>
      <c r="P10" s="1">
        <v>179.98099999999999</v>
      </c>
      <c r="Q10" s="1">
        <v>192.23099999999999</v>
      </c>
      <c r="R10" s="1">
        <v>192.40600000000001</v>
      </c>
      <c r="S10" s="97">
        <v>239.80799999999999</v>
      </c>
      <c r="T10" s="97">
        <v>279.35700000000003</v>
      </c>
      <c r="U10" s="97">
        <v>295.09300000000002</v>
      </c>
      <c r="V10" s="97">
        <v>307.57600000000002</v>
      </c>
      <c r="W10" s="97">
        <v>314.86399999999998</v>
      </c>
      <c r="X10" s="97">
        <v>307.99900000000002</v>
      </c>
      <c r="Y10" s="97">
        <v>319.05399999999997</v>
      </c>
      <c r="Z10" s="97">
        <v>343.25700000000001</v>
      </c>
      <c r="AA10" s="97">
        <v>376.89299999999997</v>
      </c>
      <c r="AB10" s="97">
        <v>376.90199999999999</v>
      </c>
      <c r="AC10" s="97">
        <v>349.488</v>
      </c>
      <c r="AD10" s="97">
        <v>434.11099999999999</v>
      </c>
      <c r="AE10" s="108">
        <v>498.47500000000002</v>
      </c>
      <c r="AF10" s="108">
        <v>501.428</v>
      </c>
      <c r="AG10" s="98">
        <v>525.22799999999995</v>
      </c>
      <c r="AH10" s="98">
        <v>548.14800000000002</v>
      </c>
      <c r="AI10" s="98">
        <v>573.46500000000003</v>
      </c>
      <c r="AJ10" s="98">
        <v>599.29899999999998</v>
      </c>
      <c r="AK10" s="98">
        <v>626.28499999999997</v>
      </c>
      <c r="AL10" s="15"/>
      <c r="AM10" s="15"/>
      <c r="AN10" s="15"/>
      <c r="AO10" s="15"/>
      <c r="AP10" s="15"/>
      <c r="AQ10" s="15"/>
      <c r="AR10" s="15"/>
      <c r="AS10" s="15"/>
      <c r="AT10" s="15"/>
      <c r="AU10" s="15"/>
      <c r="AV10" s="15"/>
      <c r="AW10" s="15"/>
      <c r="AX10" s="15"/>
    </row>
    <row r="11" spans="1:51" s="16" customFormat="1">
      <c r="A11" s="31" t="s">
        <v>2</v>
      </c>
      <c r="B11" s="3">
        <v>11.537000000000001</v>
      </c>
      <c r="C11" s="3">
        <v>10.925000000000001</v>
      </c>
      <c r="D11" s="3">
        <v>7.0279999999999996</v>
      </c>
      <c r="E11" s="3">
        <v>7.532</v>
      </c>
      <c r="F11" s="3">
        <v>8.2910000000000004</v>
      </c>
      <c r="G11" s="3">
        <v>-2.2250000000000001</v>
      </c>
      <c r="H11" s="3">
        <v>6.0949999999999998</v>
      </c>
      <c r="I11" s="3">
        <v>8.8979999999999997</v>
      </c>
      <c r="J11" s="3">
        <v>-0.95199999999999996</v>
      </c>
      <c r="K11" s="3">
        <v>4.2119999999999997</v>
      </c>
      <c r="L11" s="36">
        <v>4.4349999999999996</v>
      </c>
      <c r="M11" s="36">
        <v>9.5489999999999995</v>
      </c>
      <c r="N11" s="36">
        <v>7.4889999999999999</v>
      </c>
      <c r="O11" s="36">
        <v>8.86</v>
      </c>
      <c r="P11" s="36">
        <v>9.1120000000000001</v>
      </c>
      <c r="Q11" s="36">
        <v>1.788</v>
      </c>
      <c r="R11" s="36">
        <v>-0.60299999999999998</v>
      </c>
      <c r="S11" s="36">
        <v>14.52</v>
      </c>
      <c r="T11" s="36">
        <v>6.2149999999999999</v>
      </c>
      <c r="U11" s="36">
        <v>4.4349999999999996</v>
      </c>
      <c r="V11" s="36">
        <v>4.8179999999999996</v>
      </c>
      <c r="W11" s="36">
        <v>3.9359999999999999</v>
      </c>
      <c r="X11" s="36">
        <v>2.9769999999999999</v>
      </c>
      <c r="Y11" s="36">
        <v>3.589</v>
      </c>
      <c r="Z11" s="36">
        <v>4.5129999999999999</v>
      </c>
      <c r="AA11" s="36">
        <v>3.5169999999999999</v>
      </c>
      <c r="AB11" s="36">
        <v>1.345</v>
      </c>
      <c r="AC11" s="36">
        <v>-3.87</v>
      </c>
      <c r="AD11" s="36">
        <v>9.6910000000000007</v>
      </c>
      <c r="AE11" s="109">
        <v>3.8380000000000001</v>
      </c>
      <c r="AF11" s="109">
        <v>1.075</v>
      </c>
      <c r="AG11" s="37">
        <v>1.8</v>
      </c>
      <c r="AH11" s="37">
        <v>2.5</v>
      </c>
      <c r="AI11" s="37">
        <v>2.2000000000000002</v>
      </c>
      <c r="AJ11" s="37">
        <v>2.2999999999999998</v>
      </c>
      <c r="AK11" s="37">
        <v>2</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96.455199999999991</v>
      </c>
      <c r="C14" s="1">
        <v>120.96299999999999</v>
      </c>
      <c r="D14" s="1">
        <v>159.48729999999998</v>
      </c>
      <c r="E14" s="1">
        <v>170.0043</v>
      </c>
      <c r="F14" s="1">
        <v>170.48089999999999</v>
      </c>
      <c r="G14" s="1">
        <v>143.82640000000001</v>
      </c>
      <c r="H14" s="1">
        <v>153.11779999999999</v>
      </c>
      <c r="I14" s="1">
        <v>181.35371802129001</v>
      </c>
      <c r="J14" s="1">
        <v>165.12276018647</v>
      </c>
      <c r="K14" s="1">
        <v>171.48257598890999</v>
      </c>
      <c r="L14" s="1">
        <v>199.34002437175999</v>
      </c>
      <c r="M14" s="1">
        <v>247.5137114298</v>
      </c>
      <c r="N14" s="1">
        <v>288.25384700000001</v>
      </c>
      <c r="O14" s="1">
        <v>340.083597</v>
      </c>
      <c r="P14" s="1">
        <v>386.53394000000003</v>
      </c>
      <c r="Q14" s="1">
        <v>444.427953</v>
      </c>
      <c r="R14" s="1">
        <v>369.74375400000002</v>
      </c>
      <c r="S14" s="1">
        <v>452.24953700000003</v>
      </c>
      <c r="T14" s="1">
        <v>528.77184645986404</v>
      </c>
      <c r="U14" s="1">
        <v>580.50558704816285</v>
      </c>
      <c r="V14" s="1">
        <v>600.01318628626223</v>
      </c>
      <c r="W14" s="1">
        <v>604.39177617300027</v>
      </c>
      <c r="X14" s="1">
        <v>549.4219991635299</v>
      </c>
      <c r="Y14" s="3">
        <v>525.53038407696886</v>
      </c>
      <c r="Z14" s="3">
        <v>589.8586816807574</v>
      </c>
      <c r="AA14" s="33">
        <v>671.73775727624138</v>
      </c>
      <c r="AB14" s="33">
        <v>664.4779417046999</v>
      </c>
      <c r="AC14" s="33">
        <v>634.51391636987205</v>
      </c>
      <c r="AD14" s="33">
        <v>794.46989653013839</v>
      </c>
      <c r="AE14" s="33">
        <v>925.95151693628702</v>
      </c>
      <c r="AF14" s="33">
        <v>873.98886031604877</v>
      </c>
      <c r="AG14" s="5">
        <v>884.2</v>
      </c>
      <c r="AH14" s="5">
        <v>919.4</v>
      </c>
      <c r="AI14" s="5">
        <v>942.8</v>
      </c>
      <c r="AJ14" s="5">
        <v>977</v>
      </c>
      <c r="AK14" s="5">
        <v>1014.8</v>
      </c>
      <c r="AL14" s="15"/>
      <c r="AM14" s="15"/>
      <c r="AN14" s="15"/>
      <c r="AO14" s="15"/>
      <c r="AP14" s="15"/>
      <c r="AQ14" s="15"/>
      <c r="AR14" s="15"/>
      <c r="AS14" s="15"/>
      <c r="AT14" s="15"/>
      <c r="AU14" s="15"/>
      <c r="AV14" s="15"/>
      <c r="AW14" s="15"/>
      <c r="AX14" s="15"/>
    </row>
    <row r="15" spans="1:51" s="16" customFormat="1">
      <c r="A15" s="29" t="s">
        <v>11</v>
      </c>
      <c r="B15" s="1">
        <v>91.903000000000006</v>
      </c>
      <c r="C15" s="1">
        <v>110.4627</v>
      </c>
      <c r="D15" s="1">
        <v>144.9041</v>
      </c>
      <c r="E15" s="1">
        <v>154.1592</v>
      </c>
      <c r="F15" s="1">
        <v>155.8049</v>
      </c>
      <c r="G15" s="1">
        <v>125.37439999999999</v>
      </c>
      <c r="H15" s="1">
        <v>138.4804</v>
      </c>
      <c r="I15" s="1">
        <v>169.24000955938001</v>
      </c>
      <c r="J15" s="1">
        <v>151.49557698685999</v>
      </c>
      <c r="K15" s="1">
        <v>155.60821257239002</v>
      </c>
      <c r="L15" s="1">
        <v>172.57926551791002</v>
      </c>
      <c r="M15" s="1">
        <v>218.56955458132001</v>
      </c>
      <c r="N15" s="1">
        <v>250.27574299999998</v>
      </c>
      <c r="O15" s="1">
        <v>296.00994799999995</v>
      </c>
      <c r="P15" s="1">
        <v>331.13299999999998</v>
      </c>
      <c r="Q15" s="1">
        <v>404.47234700000001</v>
      </c>
      <c r="R15" s="1">
        <v>324.71272199999999</v>
      </c>
      <c r="S15" s="1">
        <v>411.30919799999998</v>
      </c>
      <c r="T15" s="1">
        <v>483.60879998836998</v>
      </c>
      <c r="U15" s="1">
        <v>509.01561684788697</v>
      </c>
      <c r="V15" s="1">
        <v>528.92056261488051</v>
      </c>
      <c r="W15" s="1">
        <v>530.58853241782094</v>
      </c>
      <c r="X15" s="1">
        <v>465.34511665121016</v>
      </c>
      <c r="Y15" s="3">
        <v>441.91326238865736</v>
      </c>
      <c r="Z15" s="3">
        <v>498.37601607618086</v>
      </c>
      <c r="AA15" s="33">
        <v>559.65872948796073</v>
      </c>
      <c r="AB15" s="33">
        <v>553.17983693970939</v>
      </c>
      <c r="AC15" s="33">
        <v>524.70592328130908</v>
      </c>
      <c r="AD15" s="33">
        <v>637.1648171208717</v>
      </c>
      <c r="AE15" s="33">
        <v>733.87583803775669</v>
      </c>
      <c r="AF15" s="33">
        <v>741.8</v>
      </c>
      <c r="AG15" s="5">
        <v>761.2</v>
      </c>
      <c r="AH15" s="5">
        <v>796.4</v>
      </c>
      <c r="AI15" s="5">
        <v>828.8</v>
      </c>
      <c r="AJ15" s="5">
        <v>861</v>
      </c>
      <c r="AK15" s="5">
        <v>885.3</v>
      </c>
      <c r="AL15" s="15"/>
      <c r="AM15" s="15"/>
      <c r="AN15" s="15"/>
      <c r="AO15" s="15"/>
      <c r="AP15" s="15"/>
      <c r="AQ15" s="15"/>
      <c r="AR15" s="15"/>
      <c r="AS15" s="15"/>
      <c r="AT15" s="15"/>
      <c r="AU15" s="15"/>
      <c r="AV15" s="15"/>
      <c r="AW15" s="15"/>
      <c r="AX15" s="15"/>
    </row>
    <row r="16" spans="1:51" s="16" customFormat="1">
      <c r="A16" s="29" t="s">
        <v>24</v>
      </c>
      <c r="B16" s="1">
        <f>+(B14*100)/B10</f>
        <v>159.05675934171035</v>
      </c>
      <c r="C16" s="1">
        <f t="shared" ref="C16:AF16" si="0">+(C14*100)/C10</f>
        <v>163.95982433311647</v>
      </c>
      <c r="D16" s="1">
        <f t="shared" si="0"/>
        <v>181.46652557800834</v>
      </c>
      <c r="E16" s="1">
        <f t="shared" si="0"/>
        <v>176.34752030538468</v>
      </c>
      <c r="F16" s="1">
        <f t="shared" si="0"/>
        <v>170.19497244629022</v>
      </c>
      <c r="G16" s="1">
        <f t="shared" si="0"/>
        <v>167.79606836609696</v>
      </c>
      <c r="H16" s="1">
        <f t="shared" si="0"/>
        <v>177.45175982477079</v>
      </c>
      <c r="I16" s="1">
        <f t="shared" si="0"/>
        <v>189.23142212432569</v>
      </c>
      <c r="J16" s="1">
        <f t="shared" si="0"/>
        <v>184.93275713026387</v>
      </c>
      <c r="K16" s="1">
        <f t="shared" si="0"/>
        <v>186.51168779111833</v>
      </c>
      <c r="L16" s="1">
        <f t="shared" si="0"/>
        <v>205.49882413096503</v>
      </c>
      <c r="M16" s="1">
        <f t="shared" si="0"/>
        <v>216.76742050532474</v>
      </c>
      <c r="N16" s="1">
        <f t="shared" si="0"/>
        <v>226.22339271699892</v>
      </c>
      <c r="O16" s="1">
        <f t="shared" si="0"/>
        <v>230.10494062722017</v>
      </c>
      <c r="P16" s="1">
        <f t="shared" si="0"/>
        <v>214.7637472844356</v>
      </c>
      <c r="Q16" s="1">
        <f t="shared" si="0"/>
        <v>231.19473602072506</v>
      </c>
      <c r="R16" s="1">
        <f t="shared" si="0"/>
        <v>192.16851553485859</v>
      </c>
      <c r="S16" s="1">
        <f t="shared" si="0"/>
        <v>188.5881776254337</v>
      </c>
      <c r="T16" s="1">
        <f t="shared" si="0"/>
        <v>189.28176006323949</v>
      </c>
      <c r="U16" s="1">
        <f t="shared" si="0"/>
        <v>196.71953826358566</v>
      </c>
      <c r="V16" s="1">
        <f t="shared" si="0"/>
        <v>195.07802503649901</v>
      </c>
      <c r="W16" s="1">
        <f t="shared" si="0"/>
        <v>191.95328020129335</v>
      </c>
      <c r="X16" s="1">
        <f t="shared" si="0"/>
        <v>178.38434513213676</v>
      </c>
      <c r="Y16" s="1">
        <f t="shared" si="0"/>
        <v>164.71518428760299</v>
      </c>
      <c r="Z16" s="1">
        <f t="shared" si="0"/>
        <v>171.84170510164611</v>
      </c>
      <c r="AA16" s="1">
        <f t="shared" si="0"/>
        <v>178.23036174092948</v>
      </c>
      <c r="AB16" s="1">
        <f t="shared" si="0"/>
        <v>176.2999245704984</v>
      </c>
      <c r="AC16" s="1">
        <f t="shared" si="0"/>
        <v>181.55527982931375</v>
      </c>
      <c r="AD16" s="1">
        <f t="shared" si="0"/>
        <v>183.01077294289672</v>
      </c>
      <c r="AE16" s="1">
        <f t="shared" si="0"/>
        <v>185.75686181579559</v>
      </c>
      <c r="AF16" s="1">
        <f t="shared" si="0"/>
        <v>174.29997134504831</v>
      </c>
      <c r="AG16" s="2">
        <f t="shared" ref="AG16:AI16" si="1">+(AG14*100)/AG10</f>
        <v>168.34593738338398</v>
      </c>
      <c r="AH16" s="2">
        <f t="shared" si="1"/>
        <v>167.72842371038479</v>
      </c>
      <c r="AI16" s="69">
        <f t="shared" si="1"/>
        <v>164.40410487126502</v>
      </c>
      <c r="AJ16" s="69">
        <f t="shared" ref="AJ16:AK16" si="2">+(AJ14*100)/AJ10</f>
        <v>163.02379947238359</v>
      </c>
      <c r="AK16" s="69">
        <f t="shared" si="2"/>
        <v>162.03485633537449</v>
      </c>
      <c r="AL16" s="15"/>
      <c r="AM16" s="15"/>
      <c r="AN16" s="15"/>
      <c r="AO16" s="15"/>
      <c r="AP16" s="15"/>
      <c r="AQ16" s="15"/>
      <c r="AR16" s="15"/>
      <c r="AS16" s="15"/>
      <c r="AT16" s="15"/>
      <c r="AU16" s="15"/>
      <c r="AV16" s="15"/>
      <c r="AW16" s="15"/>
      <c r="AX16" s="15"/>
    </row>
    <row r="17" spans="1:51" s="16" customFormat="1">
      <c r="A17" s="29" t="s">
        <v>25</v>
      </c>
      <c r="B17" s="1">
        <f>+(B15*100)/B10</f>
        <v>151.55008080208438</v>
      </c>
      <c r="C17" s="1">
        <f t="shared" ref="C17:AF17" si="3">+(C15*100)/C10</f>
        <v>149.72714703968771</v>
      </c>
      <c r="D17" s="1">
        <f t="shared" si="3"/>
        <v>164.87358911341707</v>
      </c>
      <c r="E17" s="1">
        <f t="shared" si="3"/>
        <v>159.91120608279823</v>
      </c>
      <c r="F17" s="1">
        <f t="shared" si="3"/>
        <v>155.54358677421931</v>
      </c>
      <c r="G17" s="1">
        <f t="shared" si="3"/>
        <v>146.26891442571309</v>
      </c>
      <c r="H17" s="1">
        <f t="shared" si="3"/>
        <v>160.48813842177847</v>
      </c>
      <c r="I17" s="1">
        <f t="shared" si="3"/>
        <v>176.59151429967551</v>
      </c>
      <c r="J17" s="1">
        <f t="shared" si="3"/>
        <v>169.67070265529523</v>
      </c>
      <c r="K17" s="1">
        <f t="shared" si="3"/>
        <v>169.24606009483156</v>
      </c>
      <c r="L17" s="1">
        <f t="shared" si="3"/>
        <v>177.91126616487122</v>
      </c>
      <c r="M17" s="1">
        <f t="shared" si="3"/>
        <v>191.41872292205565</v>
      </c>
      <c r="N17" s="1">
        <f t="shared" si="3"/>
        <v>196.41794302307326</v>
      </c>
      <c r="O17" s="1">
        <f t="shared" si="3"/>
        <v>200.28414222402651</v>
      </c>
      <c r="P17" s="1">
        <f t="shared" si="3"/>
        <v>183.98219812091276</v>
      </c>
      <c r="Q17" s="1">
        <f t="shared" si="3"/>
        <v>210.40953176126641</v>
      </c>
      <c r="R17" s="1">
        <f t="shared" si="3"/>
        <v>168.76434310780328</v>
      </c>
      <c r="S17" s="1">
        <f t="shared" si="3"/>
        <v>171.516045336269</v>
      </c>
      <c r="T17" s="1">
        <f t="shared" si="3"/>
        <v>173.11497474141331</v>
      </c>
      <c r="U17" s="1">
        <f t="shared" si="3"/>
        <v>172.49328748831283</v>
      </c>
      <c r="V17" s="1">
        <f t="shared" si="3"/>
        <v>171.96418531188402</v>
      </c>
      <c r="W17" s="1">
        <f t="shared" si="3"/>
        <v>168.51355900256016</v>
      </c>
      <c r="X17" s="1">
        <f t="shared" si="3"/>
        <v>151.08656737561165</v>
      </c>
      <c r="Y17" s="1">
        <f t="shared" si="3"/>
        <v>138.50735687020298</v>
      </c>
      <c r="Z17" s="1">
        <f t="shared" si="3"/>
        <v>145.19034311789153</v>
      </c>
      <c r="AA17" s="1">
        <f t="shared" si="3"/>
        <v>148.49273652945553</v>
      </c>
      <c r="AB17" s="1">
        <f t="shared" si="3"/>
        <v>146.77020470565543</v>
      </c>
      <c r="AC17" s="1">
        <f t="shared" si="3"/>
        <v>150.13560502257849</v>
      </c>
      <c r="AD17" s="1">
        <f t="shared" si="3"/>
        <v>146.77463070985803</v>
      </c>
      <c r="AE17" s="1">
        <f t="shared" si="3"/>
        <v>147.22420142188807</v>
      </c>
      <c r="AF17" s="1">
        <f t="shared" si="3"/>
        <v>147.93749052705473</v>
      </c>
      <c r="AG17" s="2">
        <f t="shared" ref="AG17:AI17" si="4">+(AG15*100)/AG10</f>
        <v>144.92753623188406</v>
      </c>
      <c r="AH17" s="2">
        <f t="shared" si="4"/>
        <v>145.28922845654822</v>
      </c>
      <c r="AI17" s="69">
        <f t="shared" si="4"/>
        <v>144.52494921224485</v>
      </c>
      <c r="AJ17" s="69">
        <f t="shared" ref="AJ17:AK17" si="5">+(AJ15*100)/AJ10</f>
        <v>143.66785194035032</v>
      </c>
      <c r="AK17" s="69">
        <f t="shared" si="5"/>
        <v>141.35736924882443</v>
      </c>
      <c r="AL17" s="15"/>
      <c r="AM17" s="15"/>
      <c r="AN17" s="15"/>
      <c r="AO17" s="15"/>
      <c r="AP17" s="15"/>
      <c r="AQ17" s="15"/>
      <c r="AR17" s="15"/>
      <c r="AS17" s="15"/>
      <c r="AT17" s="15"/>
      <c r="AU17" s="15"/>
      <c r="AV17" s="15"/>
      <c r="AW17" s="15"/>
      <c r="AX17" s="15"/>
    </row>
    <row r="18" spans="1:51">
      <c r="A18" s="29" t="s">
        <v>12</v>
      </c>
      <c r="B18" s="39">
        <v>4686.314434425266</v>
      </c>
      <c r="C18" s="39">
        <v>8550.1885507777715</v>
      </c>
      <c r="D18" s="39">
        <v>11942.809973331076</v>
      </c>
      <c r="E18" s="39">
        <v>11432.370712887579</v>
      </c>
      <c r="F18" s="39">
        <v>15701.739616516594</v>
      </c>
      <c r="G18" s="39">
        <v>5958.6520076481838</v>
      </c>
      <c r="H18" s="39">
        <v>18852.952282059752</v>
      </c>
      <c r="I18" s="39">
        <v>15515.325181558737</v>
      </c>
      <c r="J18" s="39">
        <v>17006.898399303464</v>
      </c>
      <c r="K18" s="39">
        <v>6157.2442602717538</v>
      </c>
      <c r="L18" s="39">
        <v>17051.452777554558</v>
      </c>
      <c r="M18" s="39">
        <v>24390.290078865008</v>
      </c>
      <c r="N18" s="39">
        <v>18090.302811824102</v>
      </c>
      <c r="O18" s="39">
        <v>36923.967701535003</v>
      </c>
      <c r="P18" s="39">
        <v>47733.2625572291</v>
      </c>
      <c r="Q18" s="39">
        <v>12200.712437979701</v>
      </c>
      <c r="R18" s="39">
        <v>23821.286893868</v>
      </c>
      <c r="S18" s="54">
        <v>57460.084634509498</v>
      </c>
      <c r="T18" s="54">
        <v>39890.362384518798</v>
      </c>
      <c r="U18" s="54">
        <v>60103</v>
      </c>
      <c r="V18" s="54">
        <v>56672</v>
      </c>
      <c r="W18" s="54">
        <v>73287</v>
      </c>
      <c r="X18" s="54">
        <v>59700</v>
      </c>
      <c r="Y18" s="54">
        <v>67508</v>
      </c>
      <c r="Z18" s="54">
        <v>85355</v>
      </c>
      <c r="AA18" s="54">
        <v>73115</v>
      </c>
      <c r="AB18" s="54">
        <v>97533</v>
      </c>
      <c r="AC18" s="54">
        <v>74857</v>
      </c>
      <c r="AD18" s="54">
        <v>126674</v>
      </c>
      <c r="AE18" s="54">
        <v>141118</v>
      </c>
      <c r="AF18" s="54">
        <v>159670</v>
      </c>
      <c r="AG18" s="38">
        <v>155000</v>
      </c>
      <c r="AH18" s="38">
        <v>165000</v>
      </c>
      <c r="AI18" s="38">
        <v>170000</v>
      </c>
      <c r="AJ18" s="38">
        <v>175000</v>
      </c>
      <c r="AK18" s="38">
        <v>185000</v>
      </c>
      <c r="AL18" s="8"/>
      <c r="AM18" s="8"/>
      <c r="AN18" s="8"/>
      <c r="AO18" s="8"/>
      <c r="AP18" s="8"/>
      <c r="AQ18" s="8"/>
      <c r="AR18" s="8"/>
      <c r="AS18" s="8"/>
      <c r="AT18" s="8"/>
      <c r="AU18" s="8"/>
      <c r="AV18" s="8"/>
      <c r="AW18" s="8"/>
      <c r="AX18" s="8"/>
    </row>
    <row r="19" spans="1:51">
      <c r="A19" s="29" t="s">
        <v>9</v>
      </c>
      <c r="B19" s="3">
        <v>6.7729999999999997</v>
      </c>
      <c r="C19" s="3">
        <v>15.268000000000001</v>
      </c>
      <c r="D19" s="3">
        <v>16.434999999999999</v>
      </c>
      <c r="E19" s="3">
        <v>14.43</v>
      </c>
      <c r="F19" s="3">
        <v>15.26</v>
      </c>
      <c r="G19" s="3">
        <v>21.558</v>
      </c>
      <c r="H19" s="3">
        <v>16.986999999999998</v>
      </c>
      <c r="I19" s="3">
        <v>10.808</v>
      </c>
      <c r="J19" s="3">
        <v>13.858000000000001</v>
      </c>
      <c r="K19" s="3">
        <v>13.49</v>
      </c>
      <c r="L19" s="36">
        <v>22.832000000000001</v>
      </c>
      <c r="M19" s="36">
        <v>18.187999999999999</v>
      </c>
      <c r="N19" s="36">
        <v>22.056999999999999</v>
      </c>
      <c r="O19" s="36">
        <v>25.13</v>
      </c>
      <c r="P19" s="36">
        <v>26.059000000000001</v>
      </c>
      <c r="Q19" s="36">
        <v>14.478</v>
      </c>
      <c r="R19" s="36">
        <v>16.849</v>
      </c>
      <c r="S19" s="36">
        <v>22.933</v>
      </c>
      <c r="T19" s="36">
        <v>22.218</v>
      </c>
      <c r="U19" s="36">
        <v>17.643000000000001</v>
      </c>
      <c r="V19" s="36">
        <v>15.707000000000001</v>
      </c>
      <c r="W19" s="36">
        <v>17.95</v>
      </c>
      <c r="X19" s="36">
        <v>18.693000000000001</v>
      </c>
      <c r="Y19" s="36">
        <v>17.811</v>
      </c>
      <c r="Z19" s="36">
        <v>18.158999999999999</v>
      </c>
      <c r="AA19" s="36">
        <v>15.975</v>
      </c>
      <c r="AB19" s="36">
        <v>16.041</v>
      </c>
      <c r="AC19" s="36">
        <v>16.582999999999998</v>
      </c>
      <c r="AD19" s="36">
        <v>19.841999999999999</v>
      </c>
      <c r="AE19" s="109">
        <v>17.995000000000001</v>
      </c>
      <c r="AF19" s="109">
        <v>19.768999999999998</v>
      </c>
      <c r="AG19" s="37">
        <v>18.7</v>
      </c>
      <c r="AH19" s="37">
        <v>16.899999999999999</v>
      </c>
      <c r="AI19" s="37">
        <v>17.100000000000001</v>
      </c>
      <c r="AJ19" s="37">
        <v>16.5</v>
      </c>
      <c r="AK19" s="37">
        <v>16.100000000000001</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23">
        <v>1.61</v>
      </c>
      <c r="C22" s="23">
        <v>1.46</v>
      </c>
      <c r="D22" s="23">
        <v>1.41</v>
      </c>
      <c r="E22" s="23">
        <v>1.4</v>
      </c>
      <c r="F22" s="23">
        <v>1.68</v>
      </c>
      <c r="G22" s="23">
        <v>1.65</v>
      </c>
      <c r="H22" s="23">
        <v>1.67</v>
      </c>
      <c r="I22" s="23">
        <v>1.73</v>
      </c>
      <c r="J22" s="23">
        <v>1.85</v>
      </c>
      <c r="K22" s="23">
        <v>1.74</v>
      </c>
      <c r="L22" s="23">
        <v>1.7</v>
      </c>
      <c r="M22" s="23">
        <v>1.64</v>
      </c>
      <c r="N22" s="23">
        <v>1.67</v>
      </c>
      <c r="O22" s="23">
        <v>1.53</v>
      </c>
      <c r="P22" s="77">
        <v>1.45</v>
      </c>
      <c r="Q22" s="78">
        <v>1.44</v>
      </c>
      <c r="R22" s="77">
        <v>1.42</v>
      </c>
      <c r="S22" s="77">
        <v>1.29</v>
      </c>
      <c r="T22" s="77">
        <v>1.29</v>
      </c>
      <c r="U22" s="77">
        <v>1.22</v>
      </c>
      <c r="V22" s="77">
        <v>1.27</v>
      </c>
      <c r="W22" s="77">
        <v>1.33</v>
      </c>
      <c r="X22" s="77">
        <v>1.42</v>
      </c>
      <c r="Y22" s="77">
        <v>1.45</v>
      </c>
      <c r="Z22" s="77">
        <v>1.34</v>
      </c>
      <c r="AA22" s="66">
        <v>1.37</v>
      </c>
      <c r="AB22" s="66">
        <v>1.35</v>
      </c>
      <c r="AC22" s="66">
        <v>1.32</v>
      </c>
      <c r="AD22" s="66">
        <v>1.35</v>
      </c>
      <c r="AE22" s="66">
        <v>1.34</v>
      </c>
      <c r="AF22" s="66">
        <v>1.34</v>
      </c>
      <c r="AG22" s="93">
        <v>1.32</v>
      </c>
      <c r="AH22" s="93">
        <v>1.39</v>
      </c>
      <c r="AI22" s="93">
        <v>1.44</v>
      </c>
      <c r="AJ22" s="93">
        <v>1.42</v>
      </c>
      <c r="AK22" s="93">
        <v>1.47</v>
      </c>
      <c r="AL22" s="15"/>
      <c r="AM22" s="15"/>
      <c r="AN22" s="15"/>
      <c r="AO22" s="15"/>
      <c r="AP22" s="15"/>
      <c r="AQ22" s="15"/>
      <c r="AR22" s="15"/>
      <c r="AS22" s="15"/>
      <c r="AT22" s="15"/>
      <c r="AU22" s="15"/>
      <c r="AV22" s="15"/>
      <c r="AW22" s="15"/>
      <c r="AX22" s="15"/>
    </row>
    <row r="23" spans="1:51" s="16" customFormat="1">
      <c r="A23" s="29" t="s">
        <v>6</v>
      </c>
      <c r="B23" s="23">
        <v>1.79</v>
      </c>
      <c r="C23" s="23">
        <v>1.79</v>
      </c>
      <c r="D23" s="23">
        <v>1.81</v>
      </c>
      <c r="E23" s="23">
        <v>1.75</v>
      </c>
      <c r="F23" s="23">
        <v>1.85</v>
      </c>
      <c r="G23" s="23">
        <v>1.94</v>
      </c>
      <c r="H23" s="23">
        <v>1.67</v>
      </c>
      <c r="I23" s="23">
        <v>1.63</v>
      </c>
      <c r="J23" s="23">
        <v>1.64</v>
      </c>
      <c r="K23" s="23">
        <v>1.82</v>
      </c>
      <c r="L23" s="23">
        <v>2.13</v>
      </c>
      <c r="M23" s="23">
        <v>2.1976</v>
      </c>
      <c r="N23" s="23">
        <v>2.004</v>
      </c>
      <c r="O23" s="23">
        <v>2.0196000000000001</v>
      </c>
      <c r="P23" s="23">
        <v>2.1315</v>
      </c>
      <c r="Q23" s="79">
        <v>2.028169014084507</v>
      </c>
      <c r="R23" s="23">
        <v>2.13</v>
      </c>
      <c r="S23" s="23">
        <v>1.7028000000000001</v>
      </c>
      <c r="T23" s="23">
        <v>1.677</v>
      </c>
      <c r="U23" s="23">
        <v>1.6104000000000001</v>
      </c>
      <c r="V23" s="23">
        <v>1.7399000000000002</v>
      </c>
      <c r="W23" s="23">
        <v>1.6226</v>
      </c>
      <c r="X23" s="23">
        <v>1.5052000000000001</v>
      </c>
      <c r="Y23" s="23">
        <v>1.5225</v>
      </c>
      <c r="Z23" s="23">
        <v>1.6080000000000001</v>
      </c>
      <c r="AA23" s="6">
        <v>1.5618000000000001</v>
      </c>
      <c r="AB23" s="6">
        <v>1.5120000000000002</v>
      </c>
      <c r="AC23" s="6">
        <v>1.6104000000000001</v>
      </c>
      <c r="AD23" s="6">
        <v>1.5254999999999999</v>
      </c>
      <c r="AE23" s="6">
        <v>1.4338000000000002</v>
      </c>
      <c r="AF23" s="6">
        <v>1.4606000000000001</v>
      </c>
      <c r="AG23" s="94">
        <v>1.4784000000000002</v>
      </c>
      <c r="AH23" s="94">
        <v>1.5428999999999999</v>
      </c>
      <c r="AI23" s="94">
        <v>1.5696000000000001</v>
      </c>
      <c r="AJ23" s="94">
        <v>1.5194000000000001</v>
      </c>
      <c r="AK23" s="94">
        <v>1.5582</v>
      </c>
      <c r="AL23" s="15"/>
      <c r="AM23" s="15"/>
      <c r="AN23" s="15"/>
      <c r="AO23" s="15"/>
      <c r="AP23" s="15"/>
      <c r="AQ23" s="15"/>
      <c r="AR23" s="15"/>
      <c r="AS23" s="15"/>
      <c r="AT23" s="15"/>
      <c r="AU23" s="15"/>
      <c r="AV23" s="15"/>
      <c r="AW23" s="15"/>
      <c r="AX23" s="15"/>
    </row>
    <row r="24" spans="1:51" s="16" customFormat="1">
      <c r="A24" s="29" t="s">
        <v>7</v>
      </c>
      <c r="B24" s="80">
        <v>5.34</v>
      </c>
      <c r="C24" s="80">
        <v>6.49</v>
      </c>
      <c r="D24" s="80">
        <v>6.26</v>
      </c>
      <c r="E24" s="80">
        <v>6.26</v>
      </c>
      <c r="F24" s="80">
        <v>6.96</v>
      </c>
      <c r="G24" s="80">
        <v>5.9</v>
      </c>
      <c r="H24" s="80">
        <v>5.8</v>
      </c>
      <c r="I24" s="80">
        <v>5.8</v>
      </c>
      <c r="J24" s="80">
        <v>5.35</v>
      </c>
      <c r="K24" s="80">
        <v>5.35</v>
      </c>
      <c r="L24" s="80">
        <v>5.3</v>
      </c>
      <c r="M24" s="80">
        <v>5.6</v>
      </c>
      <c r="N24" s="80">
        <v>5.8</v>
      </c>
      <c r="O24" s="80">
        <v>5.8</v>
      </c>
      <c r="P24" s="80">
        <v>5.5</v>
      </c>
      <c r="Q24" s="81">
        <v>5</v>
      </c>
      <c r="R24" s="80">
        <v>2</v>
      </c>
      <c r="S24" s="80">
        <v>0</v>
      </c>
      <c r="T24" s="80">
        <v>0</v>
      </c>
      <c r="U24" s="80">
        <v>0</v>
      </c>
      <c r="V24" s="80">
        <v>0</v>
      </c>
      <c r="W24" s="80">
        <v>0</v>
      </c>
      <c r="X24" s="80">
        <v>0</v>
      </c>
      <c r="Y24" s="80">
        <v>0</v>
      </c>
      <c r="Z24" s="80">
        <v>0</v>
      </c>
      <c r="AA24" s="40">
        <v>0</v>
      </c>
      <c r="AB24" s="40">
        <v>0</v>
      </c>
      <c r="AC24" s="40">
        <v>0</v>
      </c>
      <c r="AD24" s="40">
        <v>0</v>
      </c>
      <c r="AE24" s="40">
        <v>2.5</v>
      </c>
      <c r="AF24" s="40">
        <v>3.75</v>
      </c>
      <c r="AG24" s="93">
        <v>3</v>
      </c>
      <c r="AH24" s="93">
        <v>2</v>
      </c>
      <c r="AI24" s="93">
        <v>1</v>
      </c>
      <c r="AJ24" s="93">
        <v>1</v>
      </c>
      <c r="AK24" s="93">
        <v>1</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2.2909999999999999</v>
      </c>
      <c r="C27" s="3">
        <v>3.0950000000000002</v>
      </c>
      <c r="D27" s="3">
        <v>1.7250000000000001</v>
      </c>
      <c r="E27" s="3">
        <v>1.379</v>
      </c>
      <c r="F27" s="3">
        <v>2.0230000000000001</v>
      </c>
      <c r="G27" s="3">
        <v>-0.27100000000000002</v>
      </c>
      <c r="H27" s="3">
        <v>2.4E-2</v>
      </c>
      <c r="I27" s="3">
        <v>1.3480000000000001</v>
      </c>
      <c r="J27" s="3">
        <v>1.0149999999999999</v>
      </c>
      <c r="K27" s="3">
        <v>-0.39200000000000002</v>
      </c>
      <c r="L27" s="36">
        <v>0.48699999999999999</v>
      </c>
      <c r="M27" s="36">
        <v>1.6719999999999999</v>
      </c>
      <c r="N27" s="36">
        <v>0.46800000000000003</v>
      </c>
      <c r="O27" s="36">
        <v>0.96299999999999997</v>
      </c>
      <c r="P27" s="36">
        <v>2.105</v>
      </c>
      <c r="Q27" s="36">
        <v>6.6280000000000001</v>
      </c>
      <c r="R27" s="36">
        <v>0.59699999999999998</v>
      </c>
      <c r="S27" s="36">
        <v>2.8239999999999998</v>
      </c>
      <c r="T27" s="36">
        <v>5.2480000000000002</v>
      </c>
      <c r="U27" s="36">
        <v>4.5759999999999996</v>
      </c>
      <c r="V27" s="36">
        <v>2.359</v>
      </c>
      <c r="W27" s="36">
        <v>1.0249999999999999</v>
      </c>
      <c r="X27" s="36">
        <v>-0.52300000000000002</v>
      </c>
      <c r="Y27" s="36">
        <v>-0.53200000000000003</v>
      </c>
      <c r="Z27" s="36">
        <v>0.57599999999999996</v>
      </c>
      <c r="AA27" s="36">
        <v>0.439</v>
      </c>
      <c r="AB27" s="36">
        <v>0.56499999999999995</v>
      </c>
      <c r="AC27" s="36">
        <v>-0.182</v>
      </c>
      <c r="AD27" s="36">
        <v>2.3050000000000002</v>
      </c>
      <c r="AE27" s="109">
        <v>6.1210000000000004</v>
      </c>
      <c r="AF27" s="109">
        <v>4.8209999999999997</v>
      </c>
      <c r="AG27" s="37">
        <v>2.5</v>
      </c>
      <c r="AH27" s="37">
        <v>2.6</v>
      </c>
      <c r="AI27" s="37">
        <v>1.9</v>
      </c>
      <c r="AJ27" s="37">
        <v>1.4</v>
      </c>
      <c r="AK27" s="37">
        <v>1.2</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
        <v>10.199999999999999</v>
      </c>
      <c r="C30" s="3">
        <v>12.9</v>
      </c>
      <c r="D30" s="3">
        <v>10.4</v>
      </c>
      <c r="E30" s="3">
        <v>3.3</v>
      </c>
      <c r="F30" s="3">
        <v>4.5</v>
      </c>
      <c r="G30" s="3">
        <v>-0.3</v>
      </c>
      <c r="H30" s="3">
        <v>13</v>
      </c>
      <c r="I30" s="3">
        <v>15.1</v>
      </c>
      <c r="J30" s="3">
        <v>-22.4</v>
      </c>
      <c r="K30" s="3">
        <v>8.6</v>
      </c>
      <c r="L30" s="27">
        <v>2.8</v>
      </c>
      <c r="M30" s="27">
        <v>13.9</v>
      </c>
      <c r="N30" s="27">
        <v>9.5</v>
      </c>
      <c r="O30" s="27">
        <v>12.2</v>
      </c>
      <c r="P30" s="3">
        <v>5.5</v>
      </c>
      <c r="Q30" s="76">
        <v>-4.0999999999999996</v>
      </c>
      <c r="R30" s="3">
        <v>-10.4</v>
      </c>
      <c r="S30" s="3">
        <v>15.3</v>
      </c>
      <c r="T30" s="3">
        <v>4.5</v>
      </c>
      <c r="U30" s="3">
        <v>-0.9</v>
      </c>
      <c r="V30" s="3">
        <v>4.5</v>
      </c>
      <c r="W30" s="3">
        <v>3.8</v>
      </c>
      <c r="X30" s="3">
        <v>-6.9</v>
      </c>
      <c r="Y30" s="3">
        <v>3.3</v>
      </c>
      <c r="Z30" s="3">
        <v>10.4</v>
      </c>
      <c r="AA30" s="33">
        <v>4.2</v>
      </c>
      <c r="AB30" s="33">
        <v>-2.9</v>
      </c>
      <c r="AC30" s="33">
        <v>-8</v>
      </c>
      <c r="AD30" s="33">
        <v>10.3</v>
      </c>
      <c r="AE30" s="33">
        <v>3.5</v>
      </c>
      <c r="AF30" s="33">
        <v>3.7</v>
      </c>
      <c r="AG30" s="95">
        <v>2</v>
      </c>
      <c r="AH30" s="95">
        <v>1.8</v>
      </c>
      <c r="AI30" s="95">
        <v>2.6</v>
      </c>
      <c r="AJ30" s="95">
        <v>3.1</v>
      </c>
      <c r="AK30" s="95">
        <v>2.7</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v>15.7</v>
      </c>
      <c r="C33" s="3">
        <v>20.239000000000001</v>
      </c>
      <c r="D33" s="3">
        <v>16.065000000000001</v>
      </c>
      <c r="E33" s="3">
        <v>13.628</v>
      </c>
      <c r="F33" s="3">
        <v>17.968</v>
      </c>
      <c r="G33" s="3">
        <v>9.2859999999999996</v>
      </c>
      <c r="H33" s="3">
        <v>10.654</v>
      </c>
      <c r="I33" s="3">
        <v>10.276</v>
      </c>
      <c r="J33" s="3">
        <v>4.6390000000000002</v>
      </c>
      <c r="K33" s="3">
        <v>3.7069999999999999</v>
      </c>
      <c r="L33" s="48">
        <v>1.93</v>
      </c>
      <c r="M33" s="48">
        <v>3.2250000000000001</v>
      </c>
      <c r="N33" s="48">
        <v>5.7320000000000002</v>
      </c>
      <c r="O33" s="48">
        <v>5.4240000000000004</v>
      </c>
      <c r="P33" s="48">
        <v>10.109</v>
      </c>
      <c r="Q33" s="48">
        <v>6.1059999999999999</v>
      </c>
      <c r="R33" s="48">
        <v>4.8000000000000001E-2</v>
      </c>
      <c r="S33" s="36">
        <v>5.6840000000000002</v>
      </c>
      <c r="T33" s="36">
        <v>7.9619999999999997</v>
      </c>
      <c r="U33" s="36">
        <v>7.3360000000000003</v>
      </c>
      <c r="V33" s="36">
        <v>5.9630000000000001</v>
      </c>
      <c r="W33" s="36">
        <v>4.5999999999999996</v>
      </c>
      <c r="X33" s="36">
        <v>2.8620000000000001</v>
      </c>
      <c r="Y33" s="36">
        <v>3.26</v>
      </c>
      <c r="Z33" s="36">
        <v>5.25</v>
      </c>
      <c r="AA33" s="36">
        <v>3.68</v>
      </c>
      <c r="AB33" s="36">
        <v>3.7650000000000001</v>
      </c>
      <c r="AC33" s="36">
        <v>-6.7309999999999999</v>
      </c>
      <c r="AD33" s="36">
        <v>1.135</v>
      </c>
      <c r="AE33" s="109">
        <v>1.206</v>
      </c>
      <c r="AF33" s="109">
        <v>3.5840000000000001</v>
      </c>
      <c r="AG33" s="37">
        <v>4.5</v>
      </c>
      <c r="AH33" s="37">
        <v>4.2</v>
      </c>
      <c r="AI33" s="37">
        <v>3.2</v>
      </c>
      <c r="AJ33" s="37">
        <v>2.9</v>
      </c>
      <c r="AK33" s="37">
        <v>2.4</v>
      </c>
      <c r="AL33" s="15"/>
      <c r="AM33" s="15"/>
      <c r="AN33" s="15"/>
      <c r="AO33" s="15"/>
      <c r="AP33" s="15"/>
      <c r="AQ33" s="15"/>
      <c r="AR33" s="15"/>
      <c r="AS33" s="15"/>
      <c r="AT33" s="15"/>
      <c r="AU33" s="15"/>
      <c r="AV33" s="15"/>
      <c r="AW33" s="15"/>
      <c r="AX33" s="15"/>
    </row>
    <row r="34" spans="1:51" s="16" customFormat="1">
      <c r="A34" s="31" t="s">
        <v>30</v>
      </c>
      <c r="B34" s="1">
        <v>48.416241487707197</v>
      </c>
      <c r="C34" s="1">
        <v>58.295758871641702</v>
      </c>
      <c r="D34" s="1">
        <v>68.816102850186098</v>
      </c>
      <c r="E34" s="1">
        <v>76.963971485990399</v>
      </c>
      <c r="F34" s="1">
        <v>71.390079577275401</v>
      </c>
      <c r="G34" s="1">
        <v>75.077193425673599</v>
      </c>
      <c r="H34" s="1">
        <v>77.0471413716905</v>
      </c>
      <c r="I34" s="1">
        <v>81.084981318122189</v>
      </c>
      <c r="J34" s="1">
        <v>76.599877926506807</v>
      </c>
      <c r="K34" s="1">
        <v>83.4133821918292</v>
      </c>
      <c r="L34" s="1">
        <v>97.742809636174499</v>
      </c>
      <c r="M34" s="1">
        <v>114.161300976348</v>
      </c>
      <c r="N34" s="1">
        <v>118.06132849052401</v>
      </c>
      <c r="O34" s="1">
        <v>138.652614734601</v>
      </c>
      <c r="P34" s="1">
        <v>166.160594572462</v>
      </c>
      <c r="Q34" s="1">
        <v>177.543469994209</v>
      </c>
      <c r="R34" s="1">
        <v>192.046028569474</v>
      </c>
      <c r="S34" s="1">
        <v>231.259737737249</v>
      </c>
      <c r="T34" s="1">
        <v>243.798278361044</v>
      </c>
      <c r="U34" s="1">
        <v>265.91019787016103</v>
      </c>
      <c r="V34" s="1">
        <v>277.79771287528001</v>
      </c>
      <c r="W34" s="1">
        <v>261.58278438806798</v>
      </c>
      <c r="X34" s="1">
        <v>251.87578173876801</v>
      </c>
      <c r="Y34" s="1">
        <v>251.05829084570999</v>
      </c>
      <c r="Z34" s="1">
        <v>277.8</v>
      </c>
      <c r="AA34" s="1">
        <v>288.89354482649804</v>
      </c>
      <c r="AB34" s="1">
        <v>339.5</v>
      </c>
      <c r="AC34" s="1">
        <v>472</v>
      </c>
      <c r="AD34" s="1">
        <v>564.1</v>
      </c>
      <c r="AE34" s="1">
        <v>387.9</v>
      </c>
      <c r="AF34" s="1">
        <v>460.4</v>
      </c>
      <c r="AG34" s="2">
        <v>472.7</v>
      </c>
      <c r="AH34" s="2">
        <v>481</v>
      </c>
      <c r="AI34" s="2">
        <v>490.5</v>
      </c>
      <c r="AJ34" s="2">
        <v>509.3</v>
      </c>
      <c r="AK34" s="2">
        <v>524.79999999999995</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1">
        <v>2.3890106276635015</v>
      </c>
      <c r="C37" s="1">
        <v>2.450467711512252</v>
      </c>
      <c r="D37" s="1">
        <v>2.5166348629516291</v>
      </c>
      <c r="E37" s="1">
        <v>2.6066512703457771</v>
      </c>
      <c r="F37" s="1">
        <v>2.6911748650302072</v>
      </c>
      <c r="G37" s="1">
        <v>2.7874598919859346</v>
      </c>
      <c r="H37" s="1">
        <v>2.8152082785553456</v>
      </c>
      <c r="I37" s="1">
        <v>2.8678025243630518</v>
      </c>
      <c r="J37" s="1">
        <v>2.9627282834711743</v>
      </c>
      <c r="K37" s="1">
        <v>3.0042168059681327</v>
      </c>
      <c r="L37" s="1">
        <v>2.9718136670153514</v>
      </c>
      <c r="M37" s="1">
        <v>3.0190207769997537</v>
      </c>
      <c r="N37" s="1">
        <v>3.0980664029412317</v>
      </c>
      <c r="O37" s="1">
        <v>3.1995165222529729</v>
      </c>
      <c r="P37" s="1">
        <v>3.3406412594228709</v>
      </c>
      <c r="Q37" s="1">
        <v>3.5339735705159385</v>
      </c>
      <c r="R37" s="1">
        <v>3.6575476406090952</v>
      </c>
      <c r="S37" s="1">
        <v>3.7385012699605782</v>
      </c>
      <c r="T37" s="1">
        <v>3.8168883628318833</v>
      </c>
      <c r="U37" s="1">
        <v>3.9060772777971322</v>
      </c>
      <c r="V37" s="1">
        <v>3.9598583567267571</v>
      </c>
      <c r="W37" s="1">
        <v>3.9983973558025534</v>
      </c>
      <c r="X37" s="1">
        <v>4.0300876915228203</v>
      </c>
      <c r="Y37" s="1">
        <v>4.0637065578410159</v>
      </c>
      <c r="Z37" s="1">
        <v>4.13601308768283</v>
      </c>
      <c r="AA37" s="1">
        <v>4.2096061853866074</v>
      </c>
      <c r="AB37" s="1">
        <v>4.2845087431706164</v>
      </c>
      <c r="AC37" s="1">
        <v>4.3607440605799948</v>
      </c>
      <c r="AD37" s="1">
        <v>4.438335851734414</v>
      </c>
      <c r="AE37" s="1">
        <v>4.5173082527047068</v>
      </c>
      <c r="AF37" s="1">
        <v>4.5976858290207492</v>
      </c>
      <c r="AG37" s="2">
        <v>4.7</v>
      </c>
      <c r="AH37" s="2">
        <v>4.7</v>
      </c>
      <c r="AI37" s="2">
        <v>4.8</v>
      </c>
      <c r="AJ37" s="2">
        <v>4.8</v>
      </c>
      <c r="AK37" s="2">
        <v>4.9000000000000004</v>
      </c>
      <c r="AL37" s="15"/>
      <c r="AM37" s="15"/>
      <c r="AN37" s="15"/>
      <c r="AO37" s="15"/>
      <c r="AP37" s="15"/>
      <c r="AQ37" s="15"/>
      <c r="AR37" s="15"/>
      <c r="AS37" s="15"/>
      <c r="AT37" s="15"/>
      <c r="AU37" s="15"/>
      <c r="AV37" s="15"/>
      <c r="AW37" s="15"/>
      <c r="AX37" s="15"/>
    </row>
    <row r="38" spans="1:51" s="16" customFormat="1">
      <c r="A38" s="31" t="s">
        <v>8</v>
      </c>
      <c r="B38" s="3">
        <v>1.7</v>
      </c>
      <c r="C38" s="3">
        <v>1.7250000000000001</v>
      </c>
      <c r="D38" s="3">
        <v>1.75</v>
      </c>
      <c r="E38" s="3">
        <v>1.65</v>
      </c>
      <c r="F38" s="3">
        <v>1.425</v>
      </c>
      <c r="G38" s="3">
        <v>2.5</v>
      </c>
      <c r="H38" s="3">
        <v>2.8</v>
      </c>
      <c r="I38" s="3">
        <v>2.6749999999999998</v>
      </c>
      <c r="J38" s="3">
        <v>2.65</v>
      </c>
      <c r="K38" s="3">
        <v>3.55</v>
      </c>
      <c r="L38" s="3">
        <v>3.95</v>
      </c>
      <c r="M38" s="3">
        <v>3.35</v>
      </c>
      <c r="N38" s="3">
        <v>3.125</v>
      </c>
      <c r="O38" s="3">
        <v>2.65</v>
      </c>
      <c r="P38" s="3">
        <v>2.125</v>
      </c>
      <c r="Q38" s="3">
        <v>2.2250000000000001</v>
      </c>
      <c r="R38" s="3">
        <v>3.0249999999999999</v>
      </c>
      <c r="S38" s="36">
        <v>2.1749999999999998</v>
      </c>
      <c r="T38" s="36">
        <v>2.0249999999999999</v>
      </c>
      <c r="U38" s="36">
        <v>1.95</v>
      </c>
      <c r="V38" s="36">
        <v>1.9</v>
      </c>
      <c r="W38" s="36">
        <v>1.95</v>
      </c>
      <c r="X38" s="36">
        <v>1.9</v>
      </c>
      <c r="Y38" s="36">
        <v>2.0750000000000002</v>
      </c>
      <c r="Z38" s="36">
        <v>2.1749999999999998</v>
      </c>
      <c r="AA38" s="36">
        <v>2.1</v>
      </c>
      <c r="AB38" s="36">
        <v>2.25</v>
      </c>
      <c r="AC38" s="36">
        <v>3</v>
      </c>
      <c r="AD38" s="36">
        <v>2.65</v>
      </c>
      <c r="AE38" s="109">
        <v>2.1</v>
      </c>
      <c r="AF38" s="109">
        <v>1.925</v>
      </c>
      <c r="AG38" s="37">
        <v>2</v>
      </c>
      <c r="AH38" s="37">
        <v>1.8</v>
      </c>
      <c r="AI38" s="37">
        <v>1.8</v>
      </c>
      <c r="AJ38" s="37">
        <v>1.8</v>
      </c>
      <c r="AK38" s="37">
        <v>1.9</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87" customFormat="1">
      <c r="A41" s="31" t="s">
        <v>33</v>
      </c>
      <c r="B41" s="3">
        <v>3.6000000000000004E-2</v>
      </c>
      <c r="C41" s="3">
        <v>3.6000000000000004E-2</v>
      </c>
      <c r="D41" s="3">
        <v>3.6000000000000004E-2</v>
      </c>
      <c r="E41" s="3">
        <v>3.6000000000000004E-2</v>
      </c>
      <c r="F41" s="3">
        <v>3.5000000000000003E-2</v>
      </c>
      <c r="G41" s="3">
        <v>3.7000000000000005E-2</v>
      </c>
      <c r="H41" s="3">
        <v>3.9E-2</v>
      </c>
      <c r="I41" s="3">
        <v>3.9E-2</v>
      </c>
      <c r="J41" s="3">
        <v>3.7000000000000005E-2</v>
      </c>
      <c r="K41" s="3">
        <v>3.6000000000000004E-2</v>
      </c>
      <c r="L41" s="3">
        <v>3.6000000000000004E-2</v>
      </c>
      <c r="M41" s="3">
        <v>3.7000000000000005E-2</v>
      </c>
      <c r="N41" s="3">
        <v>3.7999999999999999E-2</v>
      </c>
      <c r="O41" s="3">
        <v>3.6000000000000004E-2</v>
      </c>
      <c r="P41" s="3">
        <v>3.4000000000000002E-2</v>
      </c>
      <c r="Q41" s="3">
        <v>3.7000000000000005E-2</v>
      </c>
      <c r="R41" s="3">
        <v>4.0999999999999995E-2</v>
      </c>
      <c r="S41" s="3">
        <v>4.2999999999999997E-2</v>
      </c>
      <c r="T41" s="3">
        <v>4.4000000000000004E-2</v>
      </c>
      <c r="U41" s="3">
        <v>4.2999999999999997E-2</v>
      </c>
      <c r="V41" s="3">
        <v>4.1700000000000001E-2</v>
      </c>
      <c r="W41" s="3">
        <v>4.1299999999999996E-2</v>
      </c>
      <c r="X41" s="3">
        <v>5.6000000000000008E-3</v>
      </c>
      <c r="Y41" s="3">
        <v>5.5100000000000001E-3</v>
      </c>
      <c r="Z41" s="3">
        <v>5.4214464285714291E-3</v>
      </c>
      <c r="AA41" s="3">
        <v>5.3343160395408172E-3</v>
      </c>
      <c r="AB41" s="3">
        <v>5.2485859603339114E-3</v>
      </c>
      <c r="AC41" s="3">
        <v>5.1642336859714019E-3</v>
      </c>
      <c r="AD41" s="3">
        <v>5.0812370731611479E-3</v>
      </c>
      <c r="AE41" s="3">
        <v>4.9995743344853436E-3</v>
      </c>
      <c r="AF41" s="3">
        <v>4.9995743344853436E-3</v>
      </c>
      <c r="AG41" s="18">
        <v>4.9995743344853436E-3</v>
      </c>
      <c r="AH41" s="18">
        <v>4.9995743344853436E-3</v>
      </c>
      <c r="AI41" s="18">
        <v>0</v>
      </c>
      <c r="AJ41" s="18">
        <v>0</v>
      </c>
      <c r="AK41" s="18">
        <v>0</v>
      </c>
      <c r="AL41" s="86"/>
      <c r="AM41" s="86"/>
      <c r="AN41" s="86"/>
      <c r="AO41" s="86"/>
      <c r="AP41" s="86"/>
      <c r="AQ41" s="86"/>
      <c r="AR41" s="86"/>
      <c r="AS41" s="86"/>
      <c r="AT41" s="86"/>
      <c r="AU41" s="86"/>
      <c r="AV41" s="86"/>
      <c r="AW41" s="86"/>
      <c r="AX41" s="86"/>
    </row>
    <row r="42" spans="1:51" s="16" customFormat="1">
      <c r="A42" s="29" t="s">
        <v>32</v>
      </c>
      <c r="B42" s="1">
        <v>0.16350000000000003</v>
      </c>
      <c r="C42" s="1">
        <v>0.16350000000000003</v>
      </c>
      <c r="D42" s="1">
        <v>0.16350000000000003</v>
      </c>
      <c r="E42" s="1">
        <v>0.16350000000000003</v>
      </c>
      <c r="F42" s="1">
        <v>0.16350000000000003</v>
      </c>
      <c r="G42" s="1">
        <v>0.16350000000000003</v>
      </c>
      <c r="H42" s="1">
        <v>0.16350000000000003</v>
      </c>
      <c r="I42" s="1">
        <v>0.16350000000000003</v>
      </c>
      <c r="J42" s="1">
        <v>0.16350000000000003</v>
      </c>
      <c r="K42" s="1">
        <v>0.16350000000000003</v>
      </c>
      <c r="L42" s="1">
        <v>0.16350000000000003</v>
      </c>
      <c r="M42" s="1">
        <v>0.16350000000000003</v>
      </c>
      <c r="N42" s="1">
        <v>0.16350000000000003</v>
      </c>
      <c r="O42" s="1">
        <v>0.16350000000000003</v>
      </c>
      <c r="P42" s="1">
        <v>0.16350000000000003</v>
      </c>
      <c r="Q42" s="1">
        <v>0.16350000000000003</v>
      </c>
      <c r="R42" s="1">
        <v>0.16350000000000003</v>
      </c>
      <c r="S42" s="1">
        <v>0.16350000000000003</v>
      </c>
      <c r="T42" s="1">
        <v>0.16350000000000003</v>
      </c>
      <c r="U42" s="1">
        <v>0.16350000000000003</v>
      </c>
      <c r="V42" s="1">
        <v>0.16350000000000003</v>
      </c>
      <c r="W42" s="1">
        <v>0.16350000000000003</v>
      </c>
      <c r="X42" s="1">
        <v>0.16350000000000003</v>
      </c>
      <c r="Y42" s="1">
        <v>0.16350000000000003</v>
      </c>
      <c r="Z42" s="1">
        <v>0.16350000000000003</v>
      </c>
      <c r="AA42" s="1">
        <v>0.16350000000000003</v>
      </c>
      <c r="AB42" s="1">
        <v>0.16350000000000003</v>
      </c>
      <c r="AC42" s="1">
        <v>0.16350000000000003</v>
      </c>
      <c r="AD42" s="1">
        <v>0.16350000000000003</v>
      </c>
      <c r="AE42" s="1">
        <v>0.16350000000000003</v>
      </c>
      <c r="AF42" s="1">
        <v>0.16350000000000003</v>
      </c>
      <c r="AG42" s="2">
        <v>0.16350000000000003</v>
      </c>
      <c r="AH42" s="2">
        <v>0.16350000000000003</v>
      </c>
      <c r="AI42" s="2">
        <v>0.2</v>
      </c>
      <c r="AJ42" s="2">
        <v>0.2</v>
      </c>
      <c r="AK42" s="2">
        <v>0.2</v>
      </c>
      <c r="AL42" s="15"/>
      <c r="AM42" s="15"/>
      <c r="AN42" s="15"/>
      <c r="AO42" s="15"/>
      <c r="AP42" s="15"/>
      <c r="AQ42" s="15"/>
      <c r="AR42" s="15"/>
      <c r="AS42" s="15"/>
      <c r="AT42" s="15"/>
      <c r="AU42" s="15"/>
      <c r="AV42" s="15"/>
      <c r="AW42" s="15"/>
      <c r="AX42" s="15"/>
    </row>
    <row r="43" spans="1:51" s="16" customFormat="1">
      <c r="A43" s="29" t="s">
        <v>34</v>
      </c>
      <c r="B43" s="1">
        <v>51.187652999999997</v>
      </c>
      <c r="C43" s="1">
        <v>61.682607000000004</v>
      </c>
      <c r="D43" s="1">
        <v>42.174167000000004</v>
      </c>
      <c r="E43" s="1">
        <v>49.698851000000005</v>
      </c>
      <c r="F43" s="1">
        <v>58.429978000000006</v>
      </c>
      <c r="G43" s="1">
        <v>48.617086</v>
      </c>
      <c r="H43" s="1">
        <v>50.069217999999999</v>
      </c>
      <c r="I43" s="1">
        <v>49.005788000000003</v>
      </c>
      <c r="J43" s="1">
        <v>49.541170000000001</v>
      </c>
      <c r="K43" s="1">
        <v>47.230959999999996</v>
      </c>
      <c r="L43" s="1">
        <v>31.132830000000002</v>
      </c>
      <c r="M43" s="1">
        <v>28.474254999999999</v>
      </c>
      <c r="N43" s="1">
        <v>30.359093000000001</v>
      </c>
      <c r="O43" s="1">
        <v>30.799133000000001</v>
      </c>
      <c r="P43" s="1">
        <v>19.926477999999999</v>
      </c>
      <c r="Q43" s="1">
        <v>36.134618000000003</v>
      </c>
      <c r="R43" s="1">
        <v>55.932750999999996</v>
      </c>
      <c r="S43" s="1">
        <v>55.643057999999996</v>
      </c>
      <c r="T43" s="1">
        <v>45.221444000000005</v>
      </c>
      <c r="U43" s="1">
        <v>36.372972999999995</v>
      </c>
      <c r="V43" s="1">
        <v>55.676061000000004</v>
      </c>
      <c r="W43" s="1">
        <v>56.372790999999999</v>
      </c>
      <c r="X43" s="1">
        <v>58.9741608</v>
      </c>
      <c r="Y43" s="1">
        <v>61.695572994855915</v>
      </c>
      <c r="Z43" s="1">
        <v>64.542567041727096</v>
      </c>
      <c r="AA43" s="1">
        <v>67.520938020677278</v>
      </c>
      <c r="AB43" s="1">
        <v>70.636748430608222</v>
      </c>
      <c r="AC43" s="1">
        <v>73.896340529526682</v>
      </c>
      <c r="AD43" s="1">
        <v>77.306349244263316</v>
      </c>
      <c r="AE43" s="1">
        <v>80.873715675921446</v>
      </c>
      <c r="AF43" s="1">
        <v>84.605701228546081</v>
      </c>
      <c r="AG43" s="2">
        <v>88.2</v>
      </c>
      <c r="AH43" s="2">
        <v>91.6</v>
      </c>
      <c r="AI43" s="2">
        <v>94.7</v>
      </c>
      <c r="AJ43" s="2">
        <v>97.7</v>
      </c>
      <c r="AK43" s="2">
        <v>100.6</v>
      </c>
      <c r="AL43" s="15"/>
      <c r="AM43" s="15"/>
      <c r="AN43" s="15"/>
      <c r="AO43" s="15"/>
      <c r="AP43" s="15"/>
      <c r="AQ43" s="15"/>
      <c r="AR43" s="15"/>
      <c r="AS43" s="15"/>
      <c r="AT43" s="15"/>
      <c r="AU43" s="15"/>
      <c r="AV43" s="15"/>
      <c r="AW43" s="15"/>
      <c r="AX43" s="15"/>
    </row>
    <row r="44" spans="1:51" s="16" customFormat="1">
      <c r="A44" s="29" t="s">
        <v>35</v>
      </c>
      <c r="B44" s="1">
        <v>15.448347971055126</v>
      </c>
      <c r="C44" s="1">
        <v>18.040871903524025</v>
      </c>
      <c r="D44" s="1">
        <v>11.965979629485664</v>
      </c>
      <c r="E44" s="1">
        <v>13.53932406426669</v>
      </c>
      <c r="F44" s="1">
        <v>15.392358559108208</v>
      </c>
      <c r="G44" s="1">
        <v>12.379538874005561</v>
      </c>
      <c r="H44" s="1">
        <v>12.647820521920831</v>
      </c>
      <c r="I44" s="1">
        <v>12.166624336780055</v>
      </c>
      <c r="J44" s="1">
        <v>11.972215160323362</v>
      </c>
      <c r="K44" s="1">
        <v>11.310231204875537</v>
      </c>
      <c r="L44" s="1">
        <v>7.5660137269473848</v>
      </c>
      <c r="M44" s="1">
        <v>6.8338255736483671</v>
      </c>
      <c r="N44" s="1">
        <v>7.1169214316222984</v>
      </c>
      <c r="O44" s="1">
        <v>6.9976320982240736</v>
      </c>
      <c r="P44" s="1">
        <v>4.3426060982883881</v>
      </c>
      <c r="Q44" s="1">
        <v>7.4667619678158186</v>
      </c>
      <c r="R44" s="1">
        <v>11.214422525745487</v>
      </c>
      <c r="S44" s="1">
        <v>10.96040878265782</v>
      </c>
      <c r="T44" s="1">
        <v>8.723797419906445</v>
      </c>
      <c r="U44" s="1">
        <v>6.8467584650886213</v>
      </c>
      <c r="V44" s="1">
        <v>10.311981933492643</v>
      </c>
      <c r="W44" s="1">
        <v>10.306331909983026</v>
      </c>
      <c r="X44" s="1">
        <v>10.625272957819099</v>
      </c>
      <c r="Y44" s="1">
        <v>10.954083995568485</v>
      </c>
      <c r="Z44" s="1">
        <v>11.293070461184527</v>
      </c>
      <c r="AA44" s="1">
        <v>11.642547244742019</v>
      </c>
      <c r="AB44" s="1">
        <v>12.002838980943743</v>
      </c>
      <c r="AC44" s="1">
        <v>12.37428035067896</v>
      </c>
      <c r="AD44" s="1">
        <v>12.757216391913962</v>
      </c>
      <c r="AE44" s="1">
        <v>13.152002820203489</v>
      </c>
      <c r="AF44" s="1">
        <v>13.559006359120721</v>
      </c>
      <c r="AG44" s="2">
        <v>13.9</v>
      </c>
      <c r="AH44" s="2">
        <v>14.2</v>
      </c>
      <c r="AI44" s="2">
        <v>14.5</v>
      </c>
      <c r="AJ44" s="2">
        <v>14.8</v>
      </c>
      <c r="AK44" s="2">
        <v>15.1</v>
      </c>
      <c r="AL44" s="15"/>
      <c r="AM44" s="15"/>
      <c r="AN44" s="15"/>
      <c r="AO44" s="15"/>
      <c r="AP44" s="15"/>
      <c r="AQ44" s="15"/>
      <c r="AR44" s="15"/>
      <c r="AS44" s="15"/>
      <c r="AT44" s="15"/>
      <c r="AU44" s="15"/>
      <c r="AV44" s="15"/>
      <c r="AW44" s="15"/>
      <c r="AX44" s="15"/>
    </row>
    <row r="45" spans="1:51">
      <c r="A45" s="29" t="s">
        <v>36</v>
      </c>
      <c r="B45" s="3">
        <v>100</v>
      </c>
      <c r="C45" s="3">
        <v>100</v>
      </c>
      <c r="D45" s="3">
        <v>100</v>
      </c>
      <c r="E45" s="3">
        <v>100</v>
      </c>
      <c r="F45" s="3">
        <v>100</v>
      </c>
      <c r="G45" s="3">
        <v>100</v>
      </c>
      <c r="H45" s="3">
        <v>100</v>
      </c>
      <c r="I45" s="3">
        <v>100</v>
      </c>
      <c r="J45" s="3">
        <v>100</v>
      </c>
      <c r="K45" s="3">
        <v>100</v>
      </c>
      <c r="L45" s="3">
        <v>100</v>
      </c>
      <c r="M45" s="3">
        <v>100</v>
      </c>
      <c r="N45" s="3">
        <v>100</v>
      </c>
      <c r="O45" s="3">
        <v>100</v>
      </c>
      <c r="P45" s="3">
        <v>100</v>
      </c>
      <c r="Q45" s="3">
        <v>100</v>
      </c>
      <c r="R45" s="3">
        <v>100</v>
      </c>
      <c r="S45" s="3">
        <v>100</v>
      </c>
      <c r="T45" s="3">
        <v>100</v>
      </c>
      <c r="U45" s="3">
        <v>100</v>
      </c>
      <c r="V45" s="3">
        <v>100</v>
      </c>
      <c r="W45" s="3">
        <v>100</v>
      </c>
      <c r="X45" s="3">
        <v>100</v>
      </c>
      <c r="Y45" s="3">
        <v>100</v>
      </c>
      <c r="Z45" s="1">
        <v>100</v>
      </c>
      <c r="AA45" s="1">
        <v>100</v>
      </c>
      <c r="AB45" s="1">
        <v>100</v>
      </c>
      <c r="AC45" s="1">
        <v>100</v>
      </c>
      <c r="AD45" s="1">
        <v>100</v>
      </c>
      <c r="AE45" s="1">
        <v>100</v>
      </c>
      <c r="AF45" s="1">
        <v>100</v>
      </c>
      <c r="AG45" s="2">
        <v>100</v>
      </c>
      <c r="AH45" s="2">
        <v>100</v>
      </c>
      <c r="AI45" s="2">
        <v>100</v>
      </c>
      <c r="AJ45" s="2">
        <v>100</v>
      </c>
      <c r="AK45" s="2">
        <v>100</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Singapore</v>
      </c>
      <c r="C49" s="113"/>
      <c r="D49" s="114" t="s">
        <v>50</v>
      </c>
      <c r="E49" s="113"/>
      <c r="F49" s="114" t="s">
        <v>63</v>
      </c>
      <c r="G49" s="113"/>
      <c r="H49" s="114" t="s">
        <v>41</v>
      </c>
      <c r="I49" s="113"/>
      <c r="J49" s="114" t="s">
        <v>39</v>
      </c>
      <c r="K49" s="113"/>
      <c r="L49" s="114" t="s">
        <v>42</v>
      </c>
      <c r="M49" s="113"/>
      <c r="N49" s="114" t="s">
        <v>55</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24">
        <v>2.4</v>
      </c>
      <c r="C50" s="128">
        <v>2.4</v>
      </c>
      <c r="D50" s="115">
        <v>2.9</v>
      </c>
      <c r="E50" s="116">
        <v>2.9</v>
      </c>
      <c r="F50" s="115">
        <v>-0.4</v>
      </c>
      <c r="G50" s="116">
        <v>-0.4</v>
      </c>
      <c r="H50" s="115">
        <v>3.4</v>
      </c>
      <c r="I50" s="116">
        <v>3.4</v>
      </c>
      <c r="J50" s="115">
        <v>2.2000000000000002</v>
      </c>
      <c r="K50" s="116">
        <v>2.2000000000000002</v>
      </c>
      <c r="L50" s="115">
        <v>0.2</v>
      </c>
      <c r="M50" s="116">
        <v>0.2</v>
      </c>
      <c r="N50" s="115">
        <v>0.4</v>
      </c>
      <c r="O50" s="116">
        <v>0.4</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24">
        <v>2.7</v>
      </c>
      <c r="C51" s="128">
        <v>2.7</v>
      </c>
      <c r="D51" s="115">
        <v>1.6</v>
      </c>
      <c r="E51" s="116">
        <v>1.6</v>
      </c>
      <c r="F51" s="115">
        <v>1.7</v>
      </c>
      <c r="G51" s="116">
        <v>1.7</v>
      </c>
      <c r="H51" s="115">
        <v>2.9</v>
      </c>
      <c r="I51" s="116">
        <v>2.9</v>
      </c>
      <c r="J51" s="115">
        <v>3.5</v>
      </c>
      <c r="K51" s="116">
        <v>3.5</v>
      </c>
      <c r="L51" s="115">
        <v>1.2</v>
      </c>
      <c r="M51" s="116">
        <v>1.2</v>
      </c>
      <c r="N51" s="124">
        <v>1.7</v>
      </c>
      <c r="O51" s="116">
        <v>1.7</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24">
        <v>2.4</v>
      </c>
      <c r="C52" s="128">
        <v>2.4</v>
      </c>
      <c r="D52" s="115">
        <v>4</v>
      </c>
      <c r="E52" s="116">
        <v>4</v>
      </c>
      <c r="F52" s="115">
        <v>4.2</v>
      </c>
      <c r="G52" s="116">
        <v>4.2</v>
      </c>
      <c r="H52" s="120">
        <v>6</v>
      </c>
      <c r="I52" s="120">
        <v>6</v>
      </c>
      <c r="J52" s="115">
        <v>4.8</v>
      </c>
      <c r="K52" s="116">
        <v>4.8</v>
      </c>
      <c r="L52" s="120">
        <v>2.6</v>
      </c>
      <c r="M52" s="120">
        <v>2.6</v>
      </c>
      <c r="N52" s="120">
        <v>1.4</v>
      </c>
      <c r="O52" s="120">
        <v>1.4</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29">
        <v>133737</v>
      </c>
      <c r="C53" s="130">
        <v>133737</v>
      </c>
      <c r="D53" s="117">
        <v>39030</v>
      </c>
      <c r="E53" s="118">
        <v>39030</v>
      </c>
      <c r="F53" s="117">
        <v>75128</v>
      </c>
      <c r="G53" s="118">
        <v>75128</v>
      </c>
      <c r="H53" s="119">
        <v>16861</v>
      </c>
      <c r="I53" s="119">
        <v>16861</v>
      </c>
      <c r="J53" s="117">
        <v>66627</v>
      </c>
      <c r="K53" s="118">
        <v>66627</v>
      </c>
      <c r="L53" s="119">
        <v>54184</v>
      </c>
      <c r="M53" s="119">
        <v>54184</v>
      </c>
      <c r="N53" s="119">
        <v>23401</v>
      </c>
      <c r="O53" s="119">
        <v>23401</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31">
        <v>525.20000000000005</v>
      </c>
      <c r="C54" s="132">
        <v>525.20000000000005</v>
      </c>
      <c r="D54" s="121">
        <v>445.5</v>
      </c>
      <c r="E54" s="122">
        <v>445.5</v>
      </c>
      <c r="F54" s="121">
        <v>406.8</v>
      </c>
      <c r="G54" s="122">
        <v>406.8</v>
      </c>
      <c r="H54" s="123">
        <v>1475.7</v>
      </c>
      <c r="I54" s="123">
        <v>1475.7</v>
      </c>
      <c r="J54" s="121">
        <v>1790.3</v>
      </c>
      <c r="K54" s="122">
        <v>1790.3</v>
      </c>
      <c r="L54" s="123">
        <v>4110.5</v>
      </c>
      <c r="M54" s="123">
        <v>4110.5</v>
      </c>
      <c r="N54" s="123">
        <v>548.9</v>
      </c>
      <c r="O54" s="123">
        <v>548.9</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24">
        <v>83</v>
      </c>
      <c r="C55" s="128">
        <v>83</v>
      </c>
      <c r="D55" s="115">
        <v>50</v>
      </c>
      <c r="E55" s="116">
        <v>50</v>
      </c>
      <c r="F55" s="115">
        <v>75</v>
      </c>
      <c r="G55" s="116">
        <v>75</v>
      </c>
      <c r="H55" s="120">
        <v>34</v>
      </c>
      <c r="I55" s="120">
        <v>34</v>
      </c>
      <c r="J55" s="115">
        <v>75</v>
      </c>
      <c r="K55" s="116">
        <v>75</v>
      </c>
      <c r="L55" s="120">
        <v>73</v>
      </c>
      <c r="M55" s="120">
        <v>73</v>
      </c>
      <c r="N55" s="120">
        <v>35</v>
      </c>
      <c r="O55" s="120">
        <v>35</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Y125"/>
  <sheetViews>
    <sheetView workbookViewId="0">
      <pane xSplit="1" ySplit="2" topLeftCell="B3" activePane="bottomRight" state="frozen"/>
      <selection pane="topRight" activeCell="B1" sqref="B1"/>
      <selection pane="bottomLeft" activeCell="A3" sqref="A3"/>
      <selection pane="bottomRight" activeCell="AJ15" sqref="AJ15"/>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44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1">
        <v>44.194628000000002</v>
      </c>
      <c r="C5" s="1">
        <v>44.641539999999999</v>
      </c>
      <c r="D5" s="1">
        <v>45.092990999999998</v>
      </c>
      <c r="E5" s="1">
        <v>45.524681000000001</v>
      </c>
      <c r="F5" s="1">
        <v>45.953580000000002</v>
      </c>
      <c r="G5" s="1">
        <v>46.286503000000003</v>
      </c>
      <c r="H5" s="1">
        <v>46.616677000000003</v>
      </c>
      <c r="I5" s="1">
        <v>47.008111</v>
      </c>
      <c r="J5" s="1">
        <v>47.370164000000003</v>
      </c>
      <c r="K5" s="1">
        <v>47.644736000000002</v>
      </c>
      <c r="L5" s="1">
        <v>47.892330000000001</v>
      </c>
      <c r="M5" s="1">
        <v>48.082518999999998</v>
      </c>
      <c r="N5" s="1">
        <v>48.184561000000002</v>
      </c>
      <c r="O5" s="1">
        <v>48.438291999999997</v>
      </c>
      <c r="P5" s="1">
        <v>48.683638000000002</v>
      </c>
      <c r="Q5" s="1">
        <v>49.054707999999998</v>
      </c>
      <c r="R5" s="1">
        <v>49.307834999999997</v>
      </c>
      <c r="S5" s="1">
        <v>49.554112000000003</v>
      </c>
      <c r="T5" s="1">
        <v>49.936638000000002</v>
      </c>
      <c r="U5" s="1">
        <v>50.199852999999997</v>
      </c>
      <c r="V5" s="1">
        <v>50.428893000000002</v>
      </c>
      <c r="W5" s="1">
        <v>50.746659000000001</v>
      </c>
      <c r="X5" s="1">
        <v>51.014946999999999</v>
      </c>
      <c r="Y5" s="1">
        <v>51.245707000000003</v>
      </c>
      <c r="Z5" s="1">
        <v>51.501913899999998</v>
      </c>
      <c r="AA5" s="1">
        <v>51.759401726334133</v>
      </c>
      <c r="AB5" s="1">
        <v>52.018176883093282</v>
      </c>
      <c r="AC5" s="1">
        <v>52.278245806386096</v>
      </c>
      <c r="AD5" s="1">
        <v>52.53961496449903</v>
      </c>
      <c r="AE5" s="1">
        <v>52.802290858057248</v>
      </c>
      <c r="AF5" s="1">
        <v>53.066280020186305</v>
      </c>
      <c r="AG5" s="2">
        <v>53.4</v>
      </c>
      <c r="AH5" s="2">
        <v>53.6</v>
      </c>
      <c r="AI5" s="2">
        <v>53.8</v>
      </c>
      <c r="AJ5" s="2">
        <v>54</v>
      </c>
      <c r="AK5" s="2">
        <v>54.1</v>
      </c>
      <c r="AL5" s="15"/>
      <c r="AM5" s="15"/>
      <c r="AN5" s="15"/>
      <c r="AO5" s="15"/>
      <c r="AP5" s="15"/>
      <c r="AQ5" s="15"/>
      <c r="AR5" s="15"/>
      <c r="AS5" s="15"/>
      <c r="AT5" s="15"/>
      <c r="AU5" s="15"/>
      <c r="AV5" s="15"/>
      <c r="AW5" s="15"/>
      <c r="AX5" s="15"/>
    </row>
    <row r="6" spans="1:51" s="16" customFormat="1">
      <c r="A6" s="30" t="s">
        <v>20</v>
      </c>
      <c r="B6" s="1">
        <v>16</v>
      </c>
      <c r="C6" s="1">
        <v>16</v>
      </c>
      <c r="D6" s="1">
        <v>15.7</v>
      </c>
      <c r="E6" s="1">
        <v>15</v>
      </c>
      <c r="F6" s="1">
        <v>14.4</v>
      </c>
      <c r="G6" s="1">
        <v>13.6</v>
      </c>
      <c r="H6" s="1">
        <v>13</v>
      </c>
      <c r="I6" s="1">
        <v>13.3</v>
      </c>
      <c r="J6" s="1">
        <v>11.6</v>
      </c>
      <c r="K6" s="1">
        <v>10.199999999999999</v>
      </c>
      <c r="L6" s="1">
        <v>10.199999999999999</v>
      </c>
      <c r="M6" s="1">
        <v>9.8000000000000007</v>
      </c>
      <c r="N6" s="1">
        <v>8.9</v>
      </c>
      <c r="O6" s="1">
        <v>9.1999999999999993</v>
      </c>
      <c r="P6" s="1">
        <v>10</v>
      </c>
      <c r="Q6" s="1">
        <v>9.4</v>
      </c>
      <c r="R6" s="1">
        <v>9</v>
      </c>
      <c r="S6" s="1">
        <v>9.4</v>
      </c>
      <c r="T6" s="1">
        <v>9.4</v>
      </c>
      <c r="U6" s="1">
        <v>9.6</v>
      </c>
      <c r="V6" s="1">
        <v>8.6</v>
      </c>
      <c r="W6" s="1">
        <v>8.6</v>
      </c>
      <c r="X6" s="1">
        <v>8.6</v>
      </c>
      <c r="Y6" s="1">
        <v>7.9</v>
      </c>
      <c r="Z6" s="1">
        <v>7.69</v>
      </c>
      <c r="AA6" s="1">
        <v>7.4855822784810124</v>
      </c>
      <c r="AB6" s="1">
        <v>7.2865984457618964</v>
      </c>
      <c r="AC6" s="1">
        <v>7.0929040566973391</v>
      </c>
      <c r="AD6" s="1">
        <v>6.9043585058231063</v>
      </c>
      <c r="AE6" s="1">
        <v>6.7208249252885679</v>
      </c>
      <c r="AF6" s="1">
        <v>6.5421700855024163</v>
      </c>
      <c r="AG6" s="2">
        <v>6.3</v>
      </c>
      <c r="AH6" s="2">
        <v>6.2</v>
      </c>
      <c r="AI6" s="2">
        <v>6.2</v>
      </c>
      <c r="AJ6" s="2">
        <v>6.1</v>
      </c>
      <c r="AK6" s="2">
        <v>6.1</v>
      </c>
      <c r="AL6" s="15"/>
      <c r="AM6" s="15"/>
      <c r="AN6" s="15"/>
      <c r="AO6" s="15"/>
      <c r="AP6" s="15"/>
      <c r="AQ6" s="15"/>
      <c r="AR6" s="15"/>
      <c r="AS6" s="15"/>
      <c r="AT6" s="15"/>
      <c r="AU6" s="15"/>
      <c r="AV6" s="15"/>
      <c r="AW6" s="15"/>
      <c r="AX6" s="15"/>
    </row>
    <row r="7" spans="1:51" s="20" customFormat="1">
      <c r="A7" s="31" t="s">
        <v>21</v>
      </c>
      <c r="B7" s="1">
        <v>5.2</v>
      </c>
      <c r="C7" s="1">
        <v>5.4</v>
      </c>
      <c r="D7" s="1">
        <v>5.3</v>
      </c>
      <c r="E7" s="1">
        <v>5.2</v>
      </c>
      <c r="F7" s="1">
        <v>5.2</v>
      </c>
      <c r="G7" s="1">
        <v>5.2</v>
      </c>
      <c r="H7" s="1">
        <v>5.2</v>
      </c>
      <c r="I7" s="1">
        <v>5.2</v>
      </c>
      <c r="J7" s="1">
        <v>5</v>
      </c>
      <c r="K7" s="1">
        <v>5.0999999999999996</v>
      </c>
      <c r="L7" s="1">
        <v>5.0999999999999996</v>
      </c>
      <c r="M7" s="1">
        <v>5</v>
      </c>
      <c r="N7" s="1">
        <v>5</v>
      </c>
      <c r="O7" s="1">
        <v>5</v>
      </c>
      <c r="P7" s="1">
        <v>5</v>
      </c>
      <c r="Q7" s="1">
        <v>5</v>
      </c>
      <c r="R7" s="1">
        <v>5</v>
      </c>
      <c r="S7" s="1">
        <v>5.0999999999999996</v>
      </c>
      <c r="T7" s="1">
        <v>5.0999999999999996</v>
      </c>
      <c r="U7" s="1">
        <v>5.3</v>
      </c>
      <c r="V7" s="1">
        <v>5.3</v>
      </c>
      <c r="W7" s="1">
        <v>5.3</v>
      </c>
      <c r="X7" s="1">
        <v>5.4</v>
      </c>
      <c r="Y7" s="1">
        <v>5.5</v>
      </c>
      <c r="Z7" s="1">
        <v>5.55</v>
      </c>
      <c r="AA7" s="1">
        <v>5.6004545454545447</v>
      </c>
      <c r="AB7" s="1">
        <v>5.6513677685950405</v>
      </c>
      <c r="AC7" s="1">
        <v>5.7027438392186314</v>
      </c>
      <c r="AD7" s="1">
        <v>5.7545869650297092</v>
      </c>
      <c r="AE7" s="1">
        <v>5.8069013919845247</v>
      </c>
      <c r="AF7" s="1">
        <v>5.8596914046389292</v>
      </c>
      <c r="AG7" s="2">
        <v>5.8596914046389292</v>
      </c>
      <c r="AH7" s="2">
        <v>5.8596914046389292</v>
      </c>
      <c r="AI7" s="2">
        <v>6</v>
      </c>
      <c r="AJ7" s="2">
        <v>6</v>
      </c>
      <c r="AK7" s="2">
        <v>6</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386.29199999999997</v>
      </c>
      <c r="C10" s="1">
        <v>455.64499999999998</v>
      </c>
      <c r="D10" s="1">
        <v>556.44899999999996</v>
      </c>
      <c r="E10" s="1">
        <v>598.06299999999999</v>
      </c>
      <c r="F10" s="1">
        <v>557.54700000000003</v>
      </c>
      <c r="G10" s="1">
        <v>374.14</v>
      </c>
      <c r="H10" s="1">
        <v>485.25700000000001</v>
      </c>
      <c r="I10" s="1">
        <v>561.59500000000003</v>
      </c>
      <c r="J10" s="1">
        <v>533.18799999999999</v>
      </c>
      <c r="K10" s="1">
        <v>609.01700000000005</v>
      </c>
      <c r="L10" s="1">
        <v>680.58100000000002</v>
      </c>
      <c r="M10" s="1">
        <v>764.89200000000005</v>
      </c>
      <c r="N10" s="1">
        <v>898.13699999999994</v>
      </c>
      <c r="O10" s="1">
        <v>1012.044</v>
      </c>
      <c r="P10" s="1">
        <v>1122.6790000000001</v>
      </c>
      <c r="Q10" s="1">
        <v>1002.2190000000001</v>
      </c>
      <c r="R10" s="1">
        <v>901.93499999999995</v>
      </c>
      <c r="S10" s="97">
        <v>1143.568</v>
      </c>
      <c r="T10" s="97">
        <v>1253.4190000000001</v>
      </c>
      <c r="U10" s="97">
        <v>1278.046</v>
      </c>
      <c r="V10" s="97">
        <v>1370.633</v>
      </c>
      <c r="W10" s="97">
        <v>1484.489</v>
      </c>
      <c r="X10" s="97">
        <v>1466.039</v>
      </c>
      <c r="Y10" s="97">
        <v>1499.3620000000001</v>
      </c>
      <c r="Z10" s="97">
        <v>1623.0740000000001</v>
      </c>
      <c r="AA10" s="97">
        <v>1725.373</v>
      </c>
      <c r="AB10" s="97">
        <v>1651.423</v>
      </c>
      <c r="AC10" s="97">
        <v>1644.6759999999999</v>
      </c>
      <c r="AD10" s="97">
        <v>1818.432</v>
      </c>
      <c r="AE10" s="108">
        <v>1673.9169999999999</v>
      </c>
      <c r="AF10" s="108">
        <v>1712.7929999999999</v>
      </c>
      <c r="AG10" s="98">
        <v>1760.9469999999999</v>
      </c>
      <c r="AH10" s="98">
        <v>1842.6610000000001</v>
      </c>
      <c r="AI10" s="98">
        <v>1924.4</v>
      </c>
      <c r="AJ10" s="98">
        <v>2004.894</v>
      </c>
      <c r="AK10" s="98">
        <v>2087.319</v>
      </c>
      <c r="AL10" s="15"/>
      <c r="AM10" s="15"/>
      <c r="AN10" s="15"/>
      <c r="AO10" s="15"/>
      <c r="AP10" s="15"/>
      <c r="AQ10" s="15"/>
      <c r="AR10" s="15"/>
      <c r="AS10" s="15"/>
      <c r="AT10" s="15"/>
      <c r="AU10" s="15"/>
      <c r="AV10" s="15"/>
      <c r="AW10" s="15"/>
      <c r="AX10" s="15"/>
    </row>
    <row r="11" spans="1:51" s="16" customFormat="1">
      <c r="A11" s="31" t="s">
        <v>2</v>
      </c>
      <c r="B11" s="3">
        <v>6.8470000000000004</v>
      </c>
      <c r="C11" s="3">
        <v>9.2059999999999995</v>
      </c>
      <c r="D11" s="3">
        <v>9.5709999999999997</v>
      </c>
      <c r="E11" s="3">
        <v>7.5949999999999998</v>
      </c>
      <c r="F11" s="3">
        <v>5.9219999999999997</v>
      </c>
      <c r="G11" s="3">
        <v>-5.4710000000000001</v>
      </c>
      <c r="H11" s="3">
        <v>11.308999999999999</v>
      </c>
      <c r="I11" s="3">
        <v>8.9239999999999995</v>
      </c>
      <c r="J11" s="3">
        <v>4.5250000000000004</v>
      </c>
      <c r="K11" s="3">
        <v>7.4320000000000004</v>
      </c>
      <c r="L11" s="36">
        <v>2.9329999999999998</v>
      </c>
      <c r="M11" s="36">
        <v>4.9000000000000004</v>
      </c>
      <c r="N11" s="36">
        <v>3.9239999999999999</v>
      </c>
      <c r="O11" s="36">
        <v>5.1760000000000002</v>
      </c>
      <c r="P11" s="36">
        <v>5.4630000000000001</v>
      </c>
      <c r="Q11" s="36">
        <v>2.8290000000000002</v>
      </c>
      <c r="R11" s="36">
        <v>0.70799999999999996</v>
      </c>
      <c r="S11" s="36">
        <v>6.8049999999999997</v>
      </c>
      <c r="T11" s="36">
        <v>3.6859999999999999</v>
      </c>
      <c r="U11" s="36">
        <v>2.403</v>
      </c>
      <c r="V11" s="36">
        <v>3.165</v>
      </c>
      <c r="W11" s="36">
        <v>3.202</v>
      </c>
      <c r="X11" s="36">
        <v>2.8090000000000002</v>
      </c>
      <c r="Y11" s="36">
        <v>2.9470000000000001</v>
      </c>
      <c r="Z11" s="36">
        <v>3.16</v>
      </c>
      <c r="AA11" s="36">
        <v>2.907</v>
      </c>
      <c r="AB11" s="36">
        <v>2.2440000000000002</v>
      </c>
      <c r="AC11" s="36">
        <v>-0.70899999999999996</v>
      </c>
      <c r="AD11" s="36">
        <v>4.3049999999999997</v>
      </c>
      <c r="AE11" s="109">
        <v>2.613</v>
      </c>
      <c r="AF11" s="109">
        <v>1.357</v>
      </c>
      <c r="AG11" s="37">
        <v>2.1</v>
      </c>
      <c r="AH11" s="37">
        <v>2.4</v>
      </c>
      <c r="AI11" s="37">
        <v>1.9</v>
      </c>
      <c r="AJ11" s="37">
        <v>2.2999999999999998</v>
      </c>
      <c r="AK11" s="37">
        <v>2.0840000000000001</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97.443699999999993</v>
      </c>
      <c r="C14" s="1">
        <v>112.5655</v>
      </c>
      <c r="D14" s="1">
        <v>148.7492</v>
      </c>
      <c r="E14" s="1">
        <v>153.8835</v>
      </c>
      <c r="F14" s="1">
        <v>165.43360000000001</v>
      </c>
      <c r="G14" s="1">
        <v>160.2664</v>
      </c>
      <c r="H14" s="1">
        <v>172.0008</v>
      </c>
      <c r="I14" s="1">
        <v>209.58939999999998</v>
      </c>
      <c r="J14" s="1">
        <v>181.3725</v>
      </c>
      <c r="K14" s="1">
        <v>194.7465</v>
      </c>
      <c r="L14" s="1">
        <v>234.66629999999998</v>
      </c>
      <c r="M14" s="1">
        <v>304.6832</v>
      </c>
      <c r="N14" s="1">
        <v>335.9923</v>
      </c>
      <c r="O14" s="1">
        <v>386.32340000000005</v>
      </c>
      <c r="P14" s="1">
        <v>454.45330000000001</v>
      </c>
      <c r="Q14" s="1">
        <v>524.24290000000008</v>
      </c>
      <c r="R14" s="1">
        <v>436.6832</v>
      </c>
      <c r="S14" s="1">
        <v>549.33270000000005</v>
      </c>
      <c r="T14" s="1">
        <v>645.77370000000008</v>
      </c>
      <c r="U14" s="1">
        <v>691.34714942678272</v>
      </c>
      <c r="V14" s="1">
        <v>703.0260300963713</v>
      </c>
      <c r="W14" s="1">
        <v>710.0519547129669</v>
      </c>
      <c r="X14" s="1">
        <v>630.24371050066202</v>
      </c>
      <c r="Y14" s="3">
        <v>601.86126851415122</v>
      </c>
      <c r="Z14" s="3">
        <v>664.39254508042791</v>
      </c>
      <c r="AA14" s="33">
        <v>719.71006486037118</v>
      </c>
      <c r="AB14" s="33">
        <v>648.61057658272239</v>
      </c>
      <c r="AC14" s="33">
        <v>597.8654130281501</v>
      </c>
      <c r="AD14" s="33">
        <v>761.5089867867672</v>
      </c>
      <c r="AE14" s="33">
        <v>808.02903183302737</v>
      </c>
      <c r="AF14" s="33">
        <v>753.55468966903788</v>
      </c>
      <c r="AG14" s="5">
        <v>764.8</v>
      </c>
      <c r="AH14" s="5">
        <v>791.4</v>
      </c>
      <c r="AI14" s="5">
        <v>815.8</v>
      </c>
      <c r="AJ14" s="5">
        <v>837.1</v>
      </c>
      <c r="AK14" s="5">
        <v>853</v>
      </c>
      <c r="AL14" s="15"/>
      <c r="AM14" s="15"/>
      <c r="AN14" s="15"/>
      <c r="AO14" s="15"/>
      <c r="AP14" s="15"/>
      <c r="AQ14" s="15"/>
      <c r="AR14" s="15"/>
      <c r="AS14" s="15"/>
      <c r="AT14" s="15"/>
      <c r="AU14" s="15"/>
      <c r="AV14" s="15"/>
      <c r="AW14" s="15"/>
      <c r="AX14" s="15"/>
    </row>
    <row r="15" spans="1:51" s="16" customFormat="1">
      <c r="A15" s="29" t="s">
        <v>11</v>
      </c>
      <c r="B15" s="1">
        <v>95.209399999999988</v>
      </c>
      <c r="C15" s="1">
        <v>116.804</v>
      </c>
      <c r="D15" s="1">
        <v>155.35910000000001</v>
      </c>
      <c r="E15" s="1">
        <v>174.90889999999999</v>
      </c>
      <c r="F15" s="1">
        <v>171.727</v>
      </c>
      <c r="G15" s="1">
        <v>115.32469999999999</v>
      </c>
      <c r="H15" s="1">
        <v>144.2662</v>
      </c>
      <c r="I15" s="1">
        <v>192.97020000000001</v>
      </c>
      <c r="J15" s="1">
        <v>171.31210000000002</v>
      </c>
      <c r="K15" s="1">
        <v>185.98560000000001</v>
      </c>
      <c r="L15" s="1">
        <v>216.4306</v>
      </c>
      <c r="M15" s="1">
        <v>270.98050000000001</v>
      </c>
      <c r="N15" s="1">
        <v>312.63009999999997</v>
      </c>
      <c r="O15" s="1">
        <v>375.02249999999998</v>
      </c>
      <c r="P15" s="1">
        <v>435.26420000000002</v>
      </c>
      <c r="Q15" s="1">
        <v>519.03970000000004</v>
      </c>
      <c r="R15" s="1">
        <v>398.21749999999997</v>
      </c>
      <c r="S15" s="1">
        <v>522.13350000000003</v>
      </c>
      <c r="T15" s="1">
        <v>627.02919999999995</v>
      </c>
      <c r="U15" s="1">
        <v>656.45935545111683</v>
      </c>
      <c r="V15" s="1">
        <v>639.53780083243339</v>
      </c>
      <c r="W15" s="1">
        <v>635.10903841039476</v>
      </c>
      <c r="X15" s="1">
        <v>529.86946843479268</v>
      </c>
      <c r="Y15" s="3">
        <v>501.96021167029579</v>
      </c>
      <c r="Z15" s="3">
        <v>587.33716191889516</v>
      </c>
      <c r="AA15" s="33">
        <v>643.14288615153771</v>
      </c>
      <c r="AB15" s="33">
        <v>602.46018925522856</v>
      </c>
      <c r="AC15" s="33">
        <v>537.27024878633279</v>
      </c>
      <c r="AD15" s="33">
        <v>696.86368751407952</v>
      </c>
      <c r="AE15" s="33">
        <v>807.90986314884356</v>
      </c>
      <c r="AF15" s="33">
        <v>752.6698515121634</v>
      </c>
      <c r="AG15" s="5">
        <v>774</v>
      </c>
      <c r="AH15" s="5">
        <v>783.7</v>
      </c>
      <c r="AI15" s="5">
        <v>795</v>
      </c>
      <c r="AJ15" s="5">
        <v>809.1</v>
      </c>
      <c r="AK15" s="5">
        <v>820.8</v>
      </c>
      <c r="AL15" s="15"/>
      <c r="AM15" s="15"/>
      <c r="AN15" s="15"/>
      <c r="AO15" s="15"/>
      <c r="AP15" s="15"/>
      <c r="AQ15" s="15"/>
      <c r="AR15" s="15"/>
      <c r="AS15" s="15"/>
      <c r="AT15" s="15"/>
      <c r="AU15" s="15"/>
      <c r="AV15" s="15"/>
      <c r="AW15" s="15"/>
      <c r="AX15" s="15"/>
    </row>
    <row r="16" spans="1:51" s="16" customFormat="1">
      <c r="A16" s="29" t="s">
        <v>24</v>
      </c>
      <c r="B16" s="1">
        <f>+(B14*100)/B10</f>
        <v>25.225399438766527</v>
      </c>
      <c r="C16" s="1">
        <f t="shared" ref="C16:AF16" si="0">+(C14*100)/C10</f>
        <v>24.704649452973257</v>
      </c>
      <c r="D16" s="1">
        <f t="shared" si="0"/>
        <v>26.731865813398894</v>
      </c>
      <c r="E16" s="1">
        <f t="shared" si="0"/>
        <v>25.730316036939254</v>
      </c>
      <c r="F16" s="1">
        <f t="shared" si="0"/>
        <v>29.671686871241349</v>
      </c>
      <c r="G16" s="1">
        <f t="shared" si="0"/>
        <v>42.835943764366284</v>
      </c>
      <c r="H16" s="1">
        <f t="shared" si="0"/>
        <v>35.445300119318212</v>
      </c>
      <c r="I16" s="1">
        <f t="shared" si="0"/>
        <v>37.320382125909234</v>
      </c>
      <c r="J16" s="1">
        <f t="shared" si="0"/>
        <v>34.016613277118019</v>
      </c>
      <c r="K16" s="1">
        <f t="shared" si="0"/>
        <v>31.977186186920889</v>
      </c>
      <c r="L16" s="1">
        <f t="shared" si="0"/>
        <v>34.48028963488548</v>
      </c>
      <c r="M16" s="1">
        <f t="shared" si="0"/>
        <v>39.833492832975111</v>
      </c>
      <c r="N16" s="1">
        <f t="shared" si="0"/>
        <v>37.40991630452816</v>
      </c>
      <c r="O16" s="1">
        <f t="shared" si="0"/>
        <v>38.172589334060582</v>
      </c>
      <c r="P16" s="1">
        <f t="shared" si="0"/>
        <v>40.479362311043495</v>
      </c>
      <c r="Q16" s="1">
        <f t="shared" si="0"/>
        <v>52.308218064115735</v>
      </c>
      <c r="R16" s="1">
        <f t="shared" si="0"/>
        <v>48.416260595275716</v>
      </c>
      <c r="S16" s="1">
        <f t="shared" si="0"/>
        <v>48.036732402445686</v>
      </c>
      <c r="T16" s="1">
        <f t="shared" si="0"/>
        <v>51.520975826918217</v>
      </c>
      <c r="U16" s="1">
        <f t="shared" si="0"/>
        <v>54.094074033859712</v>
      </c>
      <c r="V16" s="1">
        <f t="shared" si="0"/>
        <v>51.292069437724848</v>
      </c>
      <c r="W16" s="1">
        <f t="shared" si="0"/>
        <v>47.831405602396977</v>
      </c>
      <c r="X16" s="1">
        <f t="shared" si="0"/>
        <v>42.989559657052915</v>
      </c>
      <c r="Y16" s="1">
        <f t="shared" si="0"/>
        <v>40.141157940120614</v>
      </c>
      <c r="Z16" s="1">
        <f t="shared" si="0"/>
        <v>40.934211568938196</v>
      </c>
      <c r="AA16" s="1">
        <f t="shared" si="0"/>
        <v>41.71330285453471</v>
      </c>
      <c r="AB16" s="1">
        <f t="shared" si="0"/>
        <v>39.275859460763378</v>
      </c>
      <c r="AC16" s="1">
        <f t="shared" si="0"/>
        <v>36.351561829086705</v>
      </c>
      <c r="AD16" s="1">
        <f t="shared" si="0"/>
        <v>41.877231966153651</v>
      </c>
      <c r="AE16" s="1">
        <f t="shared" si="0"/>
        <v>48.271750142511692</v>
      </c>
      <c r="AF16" s="1">
        <f t="shared" si="0"/>
        <v>43.995666123637704</v>
      </c>
      <c r="AG16" s="2">
        <f t="shared" ref="AG16:AI16" si="1">+(AG14*100)/AG10</f>
        <v>43.431176520360921</v>
      </c>
      <c r="AH16" s="2">
        <f t="shared" si="1"/>
        <v>42.948757259202857</v>
      </c>
      <c r="AI16" s="69">
        <f t="shared" si="1"/>
        <v>42.392434005404283</v>
      </c>
      <c r="AJ16" s="69">
        <f t="shared" ref="AJ16:AK16" si="2">+(AJ14*100)/AJ10</f>
        <v>41.752830822976179</v>
      </c>
      <c r="AK16" s="69">
        <f t="shared" si="2"/>
        <v>40.865818784766489</v>
      </c>
      <c r="AL16" s="15"/>
      <c r="AM16" s="15"/>
      <c r="AN16" s="15"/>
      <c r="AO16" s="15"/>
      <c r="AP16" s="15"/>
      <c r="AQ16" s="15"/>
      <c r="AR16" s="15"/>
      <c r="AS16" s="15"/>
      <c r="AT16" s="15"/>
      <c r="AU16" s="15"/>
      <c r="AV16" s="15"/>
      <c r="AW16" s="15"/>
      <c r="AX16" s="15"/>
    </row>
    <row r="17" spans="1:51" s="16" customFormat="1">
      <c r="A17" s="29" t="s">
        <v>25</v>
      </c>
      <c r="B17" s="1">
        <f>+(B15*100)/B10</f>
        <v>24.64700278545763</v>
      </c>
      <c r="C17" s="1">
        <f t="shared" ref="C17:AF17" si="3">+(C15*100)/C10</f>
        <v>25.634869251281152</v>
      </c>
      <c r="D17" s="1">
        <f t="shared" si="3"/>
        <v>27.919737478187585</v>
      </c>
      <c r="E17" s="1">
        <f t="shared" si="3"/>
        <v>29.245898843432883</v>
      </c>
      <c r="F17" s="1">
        <f t="shared" si="3"/>
        <v>30.800452697261395</v>
      </c>
      <c r="G17" s="1">
        <f t="shared" si="3"/>
        <v>30.823942909071469</v>
      </c>
      <c r="H17" s="1">
        <f t="shared" si="3"/>
        <v>29.729854489476708</v>
      </c>
      <c r="I17" s="1">
        <f t="shared" si="3"/>
        <v>34.36109651973397</v>
      </c>
      <c r="J17" s="1">
        <f t="shared" si="3"/>
        <v>32.129774113445919</v>
      </c>
      <c r="K17" s="1">
        <f t="shared" si="3"/>
        <v>30.538654914394836</v>
      </c>
      <c r="L17" s="1">
        <f t="shared" si="3"/>
        <v>31.800858384233472</v>
      </c>
      <c r="M17" s="1">
        <f t="shared" si="3"/>
        <v>35.427289081334358</v>
      </c>
      <c r="N17" s="1">
        <f t="shared" si="3"/>
        <v>34.808731852712896</v>
      </c>
      <c r="O17" s="1">
        <f t="shared" si="3"/>
        <v>37.055948160356664</v>
      </c>
      <c r="P17" s="1">
        <f t="shared" si="3"/>
        <v>38.770138214039804</v>
      </c>
      <c r="Q17" s="1">
        <f t="shared" si="3"/>
        <v>51.789050097832906</v>
      </c>
      <c r="R17" s="1">
        <f t="shared" si="3"/>
        <v>44.15146324291662</v>
      </c>
      <c r="S17" s="1">
        <f t="shared" si="3"/>
        <v>45.658281798721198</v>
      </c>
      <c r="T17" s="1">
        <f t="shared" si="3"/>
        <v>50.025506235345077</v>
      </c>
      <c r="U17" s="1">
        <f t="shared" si="3"/>
        <v>51.364297955716523</v>
      </c>
      <c r="V17" s="1">
        <f t="shared" si="3"/>
        <v>46.66003232319909</v>
      </c>
      <c r="W17" s="1">
        <f t="shared" si="3"/>
        <v>42.783007378996729</v>
      </c>
      <c r="X17" s="1">
        <f t="shared" si="3"/>
        <v>36.142931288648711</v>
      </c>
      <c r="Y17" s="1">
        <f t="shared" si="3"/>
        <v>33.478253528520511</v>
      </c>
      <c r="Z17" s="1">
        <f t="shared" si="3"/>
        <v>36.18671495685934</v>
      </c>
      <c r="AA17" s="1">
        <f t="shared" si="3"/>
        <v>37.275585403940923</v>
      </c>
      <c r="AB17" s="1">
        <f t="shared" si="3"/>
        <v>36.481276405574377</v>
      </c>
      <c r="AC17" s="1">
        <f t="shared" si="3"/>
        <v>32.667239552734571</v>
      </c>
      <c r="AD17" s="1">
        <f t="shared" si="3"/>
        <v>38.322229674471167</v>
      </c>
      <c r="AE17" s="1">
        <f t="shared" si="3"/>
        <v>48.264630991192732</v>
      </c>
      <c r="AF17" s="1">
        <f t="shared" si="3"/>
        <v>43.944005581069256</v>
      </c>
      <c r="AG17" s="2">
        <f t="shared" ref="AG17:AI17" si="4">+(AG15*100)/AG10</f>
        <v>43.953622681432208</v>
      </c>
      <c r="AH17" s="2">
        <f t="shared" si="4"/>
        <v>42.530883325798939</v>
      </c>
      <c r="AI17" s="69">
        <f t="shared" si="4"/>
        <v>41.311577634587401</v>
      </c>
      <c r="AJ17" s="69">
        <f t="shared" ref="AJ17:AK17" si="5">+(AJ15*100)/AJ10</f>
        <v>40.35624826050654</v>
      </c>
      <c r="AK17" s="69">
        <f t="shared" si="5"/>
        <v>39.323170056900743</v>
      </c>
      <c r="AL17" s="15"/>
      <c r="AM17" s="15"/>
      <c r="AN17" s="15"/>
      <c r="AO17" s="15"/>
      <c r="AP17" s="15"/>
      <c r="AQ17" s="15"/>
      <c r="AR17" s="15"/>
      <c r="AS17" s="15"/>
      <c r="AT17" s="15"/>
      <c r="AU17" s="15"/>
      <c r="AV17" s="15"/>
      <c r="AW17" s="15"/>
      <c r="AX17" s="15"/>
    </row>
    <row r="18" spans="1:51">
      <c r="A18" s="29" t="s">
        <v>12</v>
      </c>
      <c r="B18" s="39">
        <v>832.3</v>
      </c>
      <c r="C18" s="39">
        <v>1136.6000000000001</v>
      </c>
      <c r="D18" s="39">
        <v>2487.1000000000004</v>
      </c>
      <c r="E18" s="39">
        <v>2782.6</v>
      </c>
      <c r="F18" s="39">
        <v>3301.1000000000004</v>
      </c>
      <c r="G18" s="39">
        <v>5989.2000000000007</v>
      </c>
      <c r="H18" s="39">
        <v>10726.3</v>
      </c>
      <c r="I18" s="39">
        <v>11509.4</v>
      </c>
      <c r="J18" s="39">
        <v>6522.3</v>
      </c>
      <c r="K18" s="39">
        <v>5475.1</v>
      </c>
      <c r="L18" s="39">
        <v>7010</v>
      </c>
      <c r="M18" s="39">
        <v>13294.4</v>
      </c>
      <c r="N18" s="39">
        <v>13643.2</v>
      </c>
      <c r="O18" s="39">
        <v>9161.9</v>
      </c>
      <c r="P18" s="39">
        <v>8826.9</v>
      </c>
      <c r="Q18" s="39">
        <v>11187.5</v>
      </c>
      <c r="R18" s="39">
        <v>9021.9</v>
      </c>
      <c r="S18" s="54">
        <v>9497.4</v>
      </c>
      <c r="T18" s="54">
        <v>9773</v>
      </c>
      <c r="U18" s="54">
        <v>9496</v>
      </c>
      <c r="V18" s="54">
        <v>12767</v>
      </c>
      <c r="W18" s="54">
        <v>9274</v>
      </c>
      <c r="X18" s="54">
        <v>4104</v>
      </c>
      <c r="Y18" s="54">
        <v>12104</v>
      </c>
      <c r="Z18" s="54">
        <v>17913</v>
      </c>
      <c r="AA18" s="54">
        <v>12183</v>
      </c>
      <c r="AB18" s="54">
        <v>9634</v>
      </c>
      <c r="AC18" s="54">
        <v>8765</v>
      </c>
      <c r="AD18" s="54">
        <v>22060</v>
      </c>
      <c r="AE18" s="54">
        <v>25045</v>
      </c>
      <c r="AF18" s="54">
        <v>15178</v>
      </c>
      <c r="AG18" s="38">
        <v>19000</v>
      </c>
      <c r="AH18" s="38">
        <v>20000</v>
      </c>
      <c r="AI18" s="38">
        <v>21000</v>
      </c>
      <c r="AJ18" s="38">
        <v>22000</v>
      </c>
      <c r="AK18" s="38">
        <v>22500</v>
      </c>
      <c r="AL18" s="8"/>
      <c r="AM18" s="8"/>
      <c r="AN18" s="8"/>
      <c r="AO18" s="8"/>
      <c r="AP18" s="8"/>
      <c r="AQ18" s="8"/>
      <c r="AR18" s="8"/>
      <c r="AS18" s="8"/>
      <c r="AT18" s="8"/>
      <c r="AU18" s="8"/>
      <c r="AV18" s="8"/>
      <c r="AW18" s="8"/>
      <c r="AX18" s="8"/>
    </row>
    <row r="19" spans="1:51">
      <c r="A19" s="29" t="s">
        <v>9</v>
      </c>
      <c r="B19" s="3">
        <v>0.52400000000000002</v>
      </c>
      <c r="C19" s="3">
        <v>-0.98</v>
      </c>
      <c r="D19" s="3">
        <v>-1.752</v>
      </c>
      <c r="E19" s="3">
        <v>-3.9849999999999999</v>
      </c>
      <c r="F19" s="3">
        <v>-1.845</v>
      </c>
      <c r="G19" s="3">
        <v>10.706</v>
      </c>
      <c r="H19" s="3">
        <v>4.4530000000000003</v>
      </c>
      <c r="I19" s="3">
        <v>1.86</v>
      </c>
      <c r="J19" s="3">
        <v>0.50600000000000001</v>
      </c>
      <c r="K19" s="3">
        <v>0.77100000000000002</v>
      </c>
      <c r="L19" s="36">
        <v>1.7450000000000001</v>
      </c>
      <c r="M19" s="36">
        <v>3.8889999999999998</v>
      </c>
      <c r="N19" s="36">
        <v>1.409</v>
      </c>
      <c r="O19" s="36">
        <v>0.35299999999999998</v>
      </c>
      <c r="P19" s="36">
        <v>1.0509999999999999</v>
      </c>
      <c r="Q19" s="36">
        <v>0.318</v>
      </c>
      <c r="R19" s="36">
        <v>3.7250000000000001</v>
      </c>
      <c r="S19" s="36">
        <v>2.444</v>
      </c>
      <c r="T19" s="36">
        <v>1.327</v>
      </c>
      <c r="U19" s="36">
        <v>3.8180000000000001</v>
      </c>
      <c r="V19" s="36">
        <v>5.6369999999999996</v>
      </c>
      <c r="W19" s="36">
        <v>5.593</v>
      </c>
      <c r="X19" s="36">
        <v>7.17</v>
      </c>
      <c r="Y19" s="36">
        <v>6.5309999999999997</v>
      </c>
      <c r="Z19" s="36">
        <v>4.6349999999999998</v>
      </c>
      <c r="AA19" s="36">
        <v>4.49</v>
      </c>
      <c r="AB19" s="36">
        <v>3.6139999999999999</v>
      </c>
      <c r="AC19" s="36">
        <v>4.6150000000000002</v>
      </c>
      <c r="AD19" s="36">
        <v>4.6870000000000003</v>
      </c>
      <c r="AE19" s="109">
        <v>1.5429999999999999</v>
      </c>
      <c r="AF19" s="109">
        <v>2.0720000000000001</v>
      </c>
      <c r="AG19" s="37">
        <v>3.1</v>
      </c>
      <c r="AH19" s="37">
        <v>3.3</v>
      </c>
      <c r="AI19" s="37">
        <v>4.4000000000000004</v>
      </c>
      <c r="AJ19" s="37">
        <v>3.8</v>
      </c>
      <c r="AK19" s="37">
        <v>3.7</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53">
        <v>819</v>
      </c>
      <c r="C22" s="53">
        <v>782</v>
      </c>
      <c r="D22" s="53">
        <v>776</v>
      </c>
      <c r="E22" s="53">
        <v>846</v>
      </c>
      <c r="F22" s="53">
        <v>1695</v>
      </c>
      <c r="G22" s="53">
        <v>1202</v>
      </c>
      <c r="H22" s="53">
        <v>1133</v>
      </c>
      <c r="I22" s="53">
        <v>1265</v>
      </c>
      <c r="J22" s="53">
        <v>1324</v>
      </c>
      <c r="K22" s="53">
        <v>1200</v>
      </c>
      <c r="L22" s="61">
        <v>1195</v>
      </c>
      <c r="M22" s="61">
        <v>1048</v>
      </c>
      <c r="N22" s="61">
        <v>1021</v>
      </c>
      <c r="O22" s="61">
        <v>939</v>
      </c>
      <c r="P22" s="60">
        <v>937</v>
      </c>
      <c r="Q22" s="71">
        <v>1266</v>
      </c>
      <c r="R22" s="60">
        <v>1166</v>
      </c>
      <c r="S22" s="60">
        <v>1128</v>
      </c>
      <c r="T22" s="54">
        <v>1154</v>
      </c>
      <c r="U22" s="60">
        <v>1061</v>
      </c>
      <c r="V22" s="60">
        <v>1053</v>
      </c>
      <c r="W22" s="60">
        <v>1099</v>
      </c>
      <c r="X22" s="60">
        <v>1173</v>
      </c>
      <c r="Y22" s="60">
        <v>1208</v>
      </c>
      <c r="Z22" s="60">
        <v>1066</v>
      </c>
      <c r="AA22" s="54">
        <v>1117</v>
      </c>
      <c r="AB22" s="54">
        <v>1157</v>
      </c>
      <c r="AC22" s="54">
        <v>1087</v>
      </c>
      <c r="AD22" s="54">
        <v>1190</v>
      </c>
      <c r="AE22" s="54">
        <v>1261</v>
      </c>
      <c r="AF22" s="54">
        <v>1326</v>
      </c>
      <c r="AG22" s="38">
        <v>1349</v>
      </c>
      <c r="AH22" s="38">
        <v>1317</v>
      </c>
      <c r="AI22" s="38">
        <v>1293</v>
      </c>
      <c r="AJ22" s="38">
        <v>1266</v>
      </c>
      <c r="AK22" s="38">
        <v>1303</v>
      </c>
      <c r="AL22" s="15"/>
      <c r="AM22" s="15"/>
      <c r="AN22" s="15"/>
      <c r="AO22" s="15"/>
      <c r="AP22" s="15"/>
      <c r="AQ22" s="15"/>
      <c r="AR22" s="15"/>
      <c r="AS22" s="15"/>
      <c r="AT22" s="15"/>
      <c r="AU22" s="15"/>
      <c r="AV22" s="15"/>
      <c r="AW22" s="15"/>
      <c r="AX22" s="15"/>
    </row>
    <row r="23" spans="1:51" s="16" customFormat="1">
      <c r="A23" s="29" t="s">
        <v>6</v>
      </c>
      <c r="B23" s="53">
        <v>913</v>
      </c>
      <c r="C23" s="53">
        <v>959</v>
      </c>
      <c r="D23" s="53">
        <v>993</v>
      </c>
      <c r="E23" s="53">
        <v>1058</v>
      </c>
      <c r="F23" s="53">
        <v>1866</v>
      </c>
      <c r="G23" s="53">
        <v>1412</v>
      </c>
      <c r="H23" s="53">
        <v>1135</v>
      </c>
      <c r="I23" s="53">
        <v>1188</v>
      </c>
      <c r="J23" s="53">
        <v>1173</v>
      </c>
      <c r="K23" s="53">
        <v>1258</v>
      </c>
      <c r="L23" s="61">
        <v>1499</v>
      </c>
      <c r="M23" s="61">
        <v>1404.32</v>
      </c>
      <c r="N23" s="61">
        <v>1225.2</v>
      </c>
      <c r="O23" s="61">
        <v>1239.48</v>
      </c>
      <c r="P23" s="61">
        <v>1377.39</v>
      </c>
      <c r="Q23" s="82">
        <v>1783.0985915492959</v>
      </c>
      <c r="R23" s="61">
        <v>1749</v>
      </c>
      <c r="S23" s="61">
        <v>1488.96</v>
      </c>
      <c r="T23" s="53">
        <v>1500.2</v>
      </c>
      <c r="U23" s="61">
        <v>1400.52</v>
      </c>
      <c r="V23" s="61">
        <v>1442.6100000000001</v>
      </c>
      <c r="W23" s="61">
        <v>1340.78</v>
      </c>
      <c r="X23" s="61">
        <v>1243.3800000000001</v>
      </c>
      <c r="Y23" s="61">
        <v>1268.4000000000001</v>
      </c>
      <c r="Z23" s="61">
        <v>1279.2</v>
      </c>
      <c r="AA23" s="53">
        <v>1273.3799999999999</v>
      </c>
      <c r="AB23" s="53">
        <v>1295.8400000000001</v>
      </c>
      <c r="AC23" s="53">
        <v>1326.1399999999999</v>
      </c>
      <c r="AD23" s="53">
        <v>1344.6999999999998</v>
      </c>
      <c r="AE23" s="53">
        <v>1349.27</v>
      </c>
      <c r="AF23" s="53">
        <v>1445.3400000000001</v>
      </c>
      <c r="AG23" s="57">
        <v>1510.88</v>
      </c>
      <c r="AH23" s="57">
        <v>1461.8700000000001</v>
      </c>
      <c r="AI23" s="57">
        <v>1409.3700000000001</v>
      </c>
      <c r="AJ23" s="57">
        <v>1354.6200000000001</v>
      </c>
      <c r="AK23" s="57">
        <v>1381.18</v>
      </c>
      <c r="AL23" s="15"/>
      <c r="AM23" s="15"/>
      <c r="AN23" s="15"/>
      <c r="AO23" s="15"/>
      <c r="AP23" s="15"/>
      <c r="AQ23" s="15"/>
      <c r="AR23" s="15"/>
      <c r="AS23" s="15"/>
      <c r="AT23" s="15"/>
      <c r="AU23" s="15"/>
      <c r="AV23" s="15"/>
      <c r="AW23" s="15"/>
      <c r="AX23" s="15"/>
    </row>
    <row r="24" spans="1:51" s="16" customFormat="1">
      <c r="A24" s="29" t="s">
        <v>7</v>
      </c>
      <c r="B24" s="40">
        <v>8.5</v>
      </c>
      <c r="C24" s="40">
        <v>8.5</v>
      </c>
      <c r="D24" s="40">
        <v>9</v>
      </c>
      <c r="E24" s="40">
        <v>10</v>
      </c>
      <c r="F24" s="40">
        <v>12</v>
      </c>
      <c r="G24" s="40">
        <v>15.25</v>
      </c>
      <c r="H24" s="40">
        <v>9.5</v>
      </c>
      <c r="I24" s="40">
        <v>8.5</v>
      </c>
      <c r="J24" s="40">
        <v>7.75</v>
      </c>
      <c r="K24" s="40">
        <v>6.75</v>
      </c>
      <c r="L24" s="45">
        <v>7</v>
      </c>
      <c r="M24" s="45">
        <v>7.5</v>
      </c>
      <c r="N24" s="45">
        <v>8</v>
      </c>
      <c r="O24" s="45">
        <v>7.5</v>
      </c>
      <c r="P24" s="45">
        <v>6.5</v>
      </c>
      <c r="Q24" s="47">
        <v>4.5</v>
      </c>
      <c r="R24" s="45">
        <v>2</v>
      </c>
      <c r="S24" s="45">
        <v>2.5</v>
      </c>
      <c r="T24" s="40">
        <v>3.25</v>
      </c>
      <c r="U24" s="45">
        <v>2.75</v>
      </c>
      <c r="V24" s="45">
        <v>2.5</v>
      </c>
      <c r="W24" s="45">
        <v>2.5</v>
      </c>
      <c r="X24" s="45">
        <v>1.5</v>
      </c>
      <c r="Y24" s="45">
        <v>1.25</v>
      </c>
      <c r="Z24" s="45">
        <v>1.5</v>
      </c>
      <c r="AA24" s="40">
        <v>1.75</v>
      </c>
      <c r="AB24" s="40">
        <v>1.25</v>
      </c>
      <c r="AC24" s="40">
        <v>0.5</v>
      </c>
      <c r="AD24" s="40">
        <v>1</v>
      </c>
      <c r="AE24" s="40">
        <v>3.25</v>
      </c>
      <c r="AF24" s="40">
        <v>3.5</v>
      </c>
      <c r="AG24" s="93">
        <v>3.25</v>
      </c>
      <c r="AH24" s="93">
        <v>2.5</v>
      </c>
      <c r="AI24" s="93">
        <v>2</v>
      </c>
      <c r="AJ24" s="93">
        <v>1.5</v>
      </c>
      <c r="AK24" s="93">
        <v>1</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4.8010000000000002</v>
      </c>
      <c r="C27" s="3">
        <v>6.266</v>
      </c>
      <c r="D27" s="3">
        <v>4.4809999999999999</v>
      </c>
      <c r="E27" s="3">
        <v>4.9249999999999998</v>
      </c>
      <c r="F27" s="3">
        <v>4.4390000000000001</v>
      </c>
      <c r="G27" s="3">
        <v>7.5129999999999999</v>
      </c>
      <c r="H27" s="3">
        <v>0.81299999999999994</v>
      </c>
      <c r="I27" s="3">
        <v>2.2589999999999999</v>
      </c>
      <c r="J27" s="3">
        <v>4.0670000000000002</v>
      </c>
      <c r="K27" s="3">
        <v>2.762</v>
      </c>
      <c r="L27" s="36">
        <v>3.5150000000000001</v>
      </c>
      <c r="M27" s="36">
        <v>3.5910000000000002</v>
      </c>
      <c r="N27" s="36">
        <v>2.754</v>
      </c>
      <c r="O27" s="36">
        <v>2.242</v>
      </c>
      <c r="P27" s="36">
        <v>2.5350000000000001</v>
      </c>
      <c r="Q27" s="36">
        <v>4.6740000000000004</v>
      </c>
      <c r="R27" s="36">
        <v>2.7570000000000001</v>
      </c>
      <c r="S27" s="36">
        <v>2.9390000000000001</v>
      </c>
      <c r="T27" s="36">
        <v>4.0259999999999998</v>
      </c>
      <c r="U27" s="36">
        <v>2.1869999999999998</v>
      </c>
      <c r="V27" s="36">
        <v>1.3009999999999999</v>
      </c>
      <c r="W27" s="36">
        <v>1.2749999999999999</v>
      </c>
      <c r="X27" s="36">
        <v>0.70599999999999996</v>
      </c>
      <c r="Y27" s="36">
        <v>0.97199999999999998</v>
      </c>
      <c r="Z27" s="36">
        <v>1.944</v>
      </c>
      <c r="AA27" s="36">
        <v>1.476</v>
      </c>
      <c r="AB27" s="36">
        <v>0.38300000000000001</v>
      </c>
      <c r="AC27" s="36">
        <v>0.53700000000000003</v>
      </c>
      <c r="AD27" s="36">
        <v>2.4980000000000002</v>
      </c>
      <c r="AE27" s="109">
        <v>5.09</v>
      </c>
      <c r="AF27" s="109">
        <v>3.593</v>
      </c>
      <c r="AG27" s="37">
        <v>2.7</v>
      </c>
      <c r="AH27" s="37">
        <v>1.9</v>
      </c>
      <c r="AI27" s="37">
        <v>1.4</v>
      </c>
      <c r="AJ27" s="37">
        <v>1.5</v>
      </c>
      <c r="AK27" s="37">
        <v>1</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v>10.6</v>
      </c>
      <c r="C30" s="33">
        <v>10.5</v>
      </c>
      <c r="D30" s="33">
        <v>10.8</v>
      </c>
      <c r="E30" s="33">
        <v>7.7</v>
      </c>
      <c r="F30" s="33">
        <v>-0.4</v>
      </c>
      <c r="G30" s="33">
        <v>4.7</v>
      </c>
      <c r="H30" s="33">
        <v>24.7</v>
      </c>
      <c r="I30" s="33">
        <v>4.5999999999999996</v>
      </c>
      <c r="J30" s="33">
        <v>1.2</v>
      </c>
      <c r="K30" s="33">
        <v>12.5</v>
      </c>
      <c r="L30" s="36">
        <v>5.5337600660747208</v>
      </c>
      <c r="M30" s="36">
        <v>10.389356290354179</v>
      </c>
      <c r="N30" s="36">
        <v>6.3364055299539004</v>
      </c>
      <c r="O30" s="36">
        <v>8.4090340861738735</v>
      </c>
      <c r="P30" s="36">
        <v>6.9188191881918488</v>
      </c>
      <c r="Q30" s="36">
        <v>3.364969801553086</v>
      </c>
      <c r="R30" s="36">
        <v>-3.7</v>
      </c>
      <c r="S30" s="36">
        <v>16.24878116729349</v>
      </c>
      <c r="T30" s="36">
        <v>5.5</v>
      </c>
      <c r="U30" s="36">
        <v>3</v>
      </c>
      <c r="V30" s="36">
        <v>-0.6</v>
      </c>
      <c r="W30" s="36">
        <v>-0.2</v>
      </c>
      <c r="X30" s="36">
        <v>-0.9</v>
      </c>
      <c r="Y30" s="36">
        <v>2.7</v>
      </c>
      <c r="Z30" s="36">
        <v>3.6</v>
      </c>
      <c r="AA30" s="33">
        <v>1.2</v>
      </c>
      <c r="AB30" s="33">
        <v>-2.2999999999999998</v>
      </c>
      <c r="AC30" s="33">
        <v>-9.3000000000000007</v>
      </c>
      <c r="AD30" s="33">
        <v>9</v>
      </c>
      <c r="AE30" s="33">
        <v>2.6</v>
      </c>
      <c r="AF30" s="33">
        <v>3.3</v>
      </c>
      <c r="AG30" s="95">
        <v>2.6</v>
      </c>
      <c r="AH30" s="95">
        <v>2.2999999999999998</v>
      </c>
      <c r="AI30" s="95">
        <v>1.8</v>
      </c>
      <c r="AJ30" s="95">
        <v>2.1</v>
      </c>
      <c r="AK30" s="95">
        <v>1.5</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t="s">
        <v>47</v>
      </c>
      <c r="C33" s="3" t="s">
        <v>47</v>
      </c>
      <c r="D33" s="3">
        <v>2.2770000000000001</v>
      </c>
      <c r="E33" s="3">
        <v>2.4260000000000002</v>
      </c>
      <c r="F33" s="3">
        <v>2.4470000000000001</v>
      </c>
      <c r="G33" s="3">
        <v>1.1579999999999999</v>
      </c>
      <c r="H33" s="3">
        <v>1.2170000000000001</v>
      </c>
      <c r="I33" s="3">
        <v>4.1539999999999999</v>
      </c>
      <c r="J33" s="3">
        <v>2.577</v>
      </c>
      <c r="K33" s="3">
        <v>3.4460000000000002</v>
      </c>
      <c r="L33" s="48">
        <v>1.615</v>
      </c>
      <c r="M33" s="48">
        <v>9.2999999999999999E-2</v>
      </c>
      <c r="N33" s="48">
        <v>0.85699999999999998</v>
      </c>
      <c r="O33" s="48">
        <v>1.075</v>
      </c>
      <c r="P33" s="48">
        <v>2.1669999999999998</v>
      </c>
      <c r="Q33" s="48">
        <v>1.5229999999999999</v>
      </c>
      <c r="R33" s="48">
        <v>1.7999999999999999E-2</v>
      </c>
      <c r="S33" s="36">
        <v>1.675</v>
      </c>
      <c r="T33" s="36">
        <v>1.7949999999999999</v>
      </c>
      <c r="U33" s="36">
        <v>1.704</v>
      </c>
      <c r="V33" s="36">
        <v>0.82599999999999996</v>
      </c>
      <c r="W33" s="36">
        <v>0.60099999999999998</v>
      </c>
      <c r="X33" s="36">
        <v>0.52200000000000002</v>
      </c>
      <c r="Y33" s="36">
        <v>1.6459999999999999</v>
      </c>
      <c r="Z33" s="36">
        <v>2.1880000000000002</v>
      </c>
      <c r="AA33" s="36">
        <v>2.5630000000000002</v>
      </c>
      <c r="AB33" s="36">
        <v>0.372</v>
      </c>
      <c r="AC33" s="36">
        <v>-2.2330000000000001</v>
      </c>
      <c r="AD33" s="36">
        <v>-0.02</v>
      </c>
      <c r="AE33" s="109">
        <v>-1.6040000000000001</v>
      </c>
      <c r="AF33" s="109">
        <v>-1.016</v>
      </c>
      <c r="AG33" s="37">
        <v>-0.5</v>
      </c>
      <c r="AH33" s="37">
        <v>0.2</v>
      </c>
      <c r="AI33" s="37">
        <v>-0.2</v>
      </c>
      <c r="AJ33" s="37">
        <v>0.3</v>
      </c>
      <c r="AK33" s="37">
        <v>0.1</v>
      </c>
      <c r="AL33" s="15"/>
      <c r="AM33" s="15"/>
      <c r="AN33" s="15"/>
      <c r="AO33" s="15"/>
      <c r="AP33" s="15"/>
      <c r="AQ33" s="15"/>
      <c r="AR33" s="15"/>
      <c r="AS33" s="15"/>
      <c r="AT33" s="15"/>
      <c r="AU33" s="15"/>
      <c r="AV33" s="15"/>
      <c r="AW33" s="15"/>
      <c r="AX33" s="15"/>
    </row>
    <row r="34" spans="1:51" s="16" customFormat="1">
      <c r="A34" s="31" t="s">
        <v>30</v>
      </c>
      <c r="B34" s="1">
        <v>20.354785675535801</v>
      </c>
      <c r="C34" s="1">
        <v>25.763879692864798</v>
      </c>
      <c r="D34" s="1">
        <v>32.804280495055302</v>
      </c>
      <c r="E34" s="1">
        <v>34.157940692611902</v>
      </c>
      <c r="F34" s="1">
        <v>20.465115663747298</v>
      </c>
      <c r="G34" s="1">
        <v>52.099586441346602</v>
      </c>
      <c r="H34" s="1">
        <v>74.114183839867707</v>
      </c>
      <c r="I34" s="1">
        <v>96.250967228211508</v>
      </c>
      <c r="J34" s="1">
        <v>102.87539861809699</v>
      </c>
      <c r="K34" s="1">
        <v>121.497597709291</v>
      </c>
      <c r="L34" s="1">
        <v>155.47171534374101</v>
      </c>
      <c r="M34" s="1">
        <v>199.19548991601198</v>
      </c>
      <c r="N34" s="1">
        <v>210.552008738697</v>
      </c>
      <c r="O34" s="1">
        <v>239.14808654577101</v>
      </c>
      <c r="P34" s="1">
        <v>262.53267100211804</v>
      </c>
      <c r="Q34" s="1">
        <v>201.54491036418202</v>
      </c>
      <c r="R34" s="1">
        <v>270.437144222418</v>
      </c>
      <c r="S34" s="1">
        <v>292.14348040745597</v>
      </c>
      <c r="T34" s="1">
        <v>306.93454325815804</v>
      </c>
      <c r="U34" s="1">
        <v>327.724416296583</v>
      </c>
      <c r="V34" s="1">
        <v>345.69410131637596</v>
      </c>
      <c r="W34" s="1">
        <v>362.83471064611604</v>
      </c>
      <c r="X34" s="1">
        <v>366.70725599570699</v>
      </c>
      <c r="Y34" s="1">
        <v>370.15419830321002</v>
      </c>
      <c r="Z34" s="1">
        <v>388.9</v>
      </c>
      <c r="AA34" s="1">
        <v>408.58433552648364</v>
      </c>
      <c r="AB34" s="1">
        <v>429.26500189667826</v>
      </c>
      <c r="AC34" s="1">
        <v>450.99242881133722</v>
      </c>
      <c r="AD34" s="1">
        <v>465.2</v>
      </c>
      <c r="AE34" s="1">
        <v>423.2</v>
      </c>
      <c r="AF34" s="1">
        <v>417.4</v>
      </c>
      <c r="AG34" s="2">
        <v>423.9</v>
      </c>
      <c r="AH34" s="2">
        <v>437.4</v>
      </c>
      <c r="AI34" s="2">
        <v>449.1</v>
      </c>
      <c r="AJ34" s="2">
        <v>463.8</v>
      </c>
      <c r="AK34" s="2">
        <v>475.2</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1">
        <v>31.163775679272767</v>
      </c>
      <c r="C37" s="1">
        <v>31.556672304748933</v>
      </c>
      <c r="D37" s="1">
        <v>32.0139850954438</v>
      </c>
      <c r="E37" s="1">
        <v>32.340919178383018</v>
      </c>
      <c r="F37" s="1">
        <v>32.782525389185849</v>
      </c>
      <c r="G37" s="1">
        <v>33.210599023535721</v>
      </c>
      <c r="H37" s="1">
        <v>33.594533193401368</v>
      </c>
      <c r="I37" s="1">
        <v>33.939664420484206</v>
      </c>
      <c r="J37" s="1">
        <v>34.28508913215218</v>
      </c>
      <c r="K37" s="1">
        <v>34.482015329261536</v>
      </c>
      <c r="L37" s="1">
        <v>34.615234769561098</v>
      </c>
      <c r="M37" s="1">
        <v>34.731974091293587</v>
      </c>
      <c r="N37" s="1">
        <v>34.841188486674838</v>
      </c>
      <c r="O37" s="1">
        <v>35.09005776912997</v>
      </c>
      <c r="P37" s="1">
        <v>35.352731297766795</v>
      </c>
      <c r="Q37" s="1">
        <v>35.724856710835297</v>
      </c>
      <c r="R37" s="1">
        <v>36.009668072041983</v>
      </c>
      <c r="S37" s="1">
        <v>36.270291039810978</v>
      </c>
      <c r="T37" s="1">
        <v>36.588506752221839</v>
      </c>
      <c r="U37" s="1">
        <v>36.814502230597448</v>
      </c>
      <c r="V37" s="1">
        <v>36.992239635559905</v>
      </c>
      <c r="W37" s="1">
        <v>37.193107728521163</v>
      </c>
      <c r="X37" s="1">
        <v>37.307195428889315</v>
      </c>
      <c r="Y37" s="1">
        <v>37.364821793765209</v>
      </c>
      <c r="Z37" s="1">
        <v>37.566030843365056</v>
      </c>
      <c r="AA37" s="1">
        <v>37.768323400919634</v>
      </c>
      <c r="AB37" s="1">
        <v>37.971705301104329</v>
      </c>
      <c r="AC37" s="1">
        <v>38.176182410014171</v>
      </c>
      <c r="AD37" s="1">
        <v>38.381760625333023</v>
      </c>
      <c r="AE37" s="1">
        <v>38.588445876503698</v>
      </c>
      <c r="AF37" s="1">
        <v>38.796244124898983</v>
      </c>
      <c r="AG37" s="2">
        <v>38.9</v>
      </c>
      <c r="AH37" s="2">
        <v>38.9</v>
      </c>
      <c r="AI37" s="2">
        <v>38.9</v>
      </c>
      <c r="AJ37" s="2">
        <v>38.799999999999997</v>
      </c>
      <c r="AK37" s="2">
        <v>38.700000000000003</v>
      </c>
      <c r="AL37" s="15"/>
      <c r="AM37" s="15"/>
      <c r="AN37" s="15"/>
      <c r="AO37" s="15"/>
      <c r="AP37" s="15"/>
      <c r="AQ37" s="15"/>
      <c r="AR37" s="15"/>
      <c r="AS37" s="15"/>
      <c r="AT37" s="15"/>
      <c r="AU37" s="15"/>
      <c r="AV37" s="15"/>
      <c r="AW37" s="15"/>
      <c r="AX37" s="15"/>
    </row>
    <row r="38" spans="1:51" s="16" customFormat="1">
      <c r="A38" s="31" t="s">
        <v>8</v>
      </c>
      <c r="B38" s="3">
        <v>2.9</v>
      </c>
      <c r="C38" s="3">
        <v>2.4750000000000001</v>
      </c>
      <c r="D38" s="3">
        <v>2.0670000000000002</v>
      </c>
      <c r="E38" s="3">
        <v>2.0579999999999998</v>
      </c>
      <c r="F38" s="3">
        <v>2.617</v>
      </c>
      <c r="G38" s="3">
        <v>6.95</v>
      </c>
      <c r="H38" s="3">
        <v>6.55</v>
      </c>
      <c r="I38" s="3">
        <v>4.4249999999999998</v>
      </c>
      <c r="J38" s="3">
        <v>4.0170000000000003</v>
      </c>
      <c r="K38" s="3">
        <v>3.2829999999999999</v>
      </c>
      <c r="L38" s="3">
        <v>3.55</v>
      </c>
      <c r="M38" s="3">
        <v>3.6579999999999999</v>
      </c>
      <c r="N38" s="3">
        <v>3.75</v>
      </c>
      <c r="O38" s="3">
        <v>3.4750000000000001</v>
      </c>
      <c r="P38" s="3">
        <v>3.258</v>
      </c>
      <c r="Q38" s="3">
        <v>3.1749999999999998</v>
      </c>
      <c r="R38" s="3">
        <v>3.633</v>
      </c>
      <c r="S38" s="36">
        <v>3.7080000000000002</v>
      </c>
      <c r="T38" s="36">
        <v>3.4079999999999999</v>
      </c>
      <c r="U38" s="36">
        <v>3.2250000000000001</v>
      </c>
      <c r="V38" s="36">
        <v>3.1</v>
      </c>
      <c r="W38" s="36">
        <v>3.492</v>
      </c>
      <c r="X38" s="36">
        <v>3.5920000000000001</v>
      </c>
      <c r="Y38" s="36">
        <v>3.6749999999999998</v>
      </c>
      <c r="Z38" s="36">
        <v>3.6829999999999998</v>
      </c>
      <c r="AA38" s="36">
        <v>3.8330000000000002</v>
      </c>
      <c r="AB38" s="36">
        <v>3.7829999999999999</v>
      </c>
      <c r="AC38" s="36">
        <v>3.9420000000000002</v>
      </c>
      <c r="AD38" s="36">
        <v>3.6749999999999998</v>
      </c>
      <c r="AE38" s="109">
        <v>2.883</v>
      </c>
      <c r="AF38" s="109">
        <v>2.7</v>
      </c>
      <c r="AG38" s="37">
        <v>3</v>
      </c>
      <c r="AH38" s="37">
        <v>2.8</v>
      </c>
      <c r="AI38" s="37">
        <v>3</v>
      </c>
      <c r="AJ38" s="37">
        <v>2.7</v>
      </c>
      <c r="AK38" s="37">
        <v>2.6</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16" customFormat="1">
      <c r="A41" s="29" t="s">
        <v>33</v>
      </c>
      <c r="B41" s="1">
        <v>18.75</v>
      </c>
      <c r="C41" s="1">
        <v>18.45</v>
      </c>
      <c r="D41" s="1">
        <v>17.829999999999998</v>
      </c>
      <c r="E41" s="1">
        <v>17.45</v>
      </c>
      <c r="F41" s="1">
        <v>17.22</v>
      </c>
      <c r="G41" s="1">
        <v>17.079999999999998</v>
      </c>
      <c r="H41" s="1">
        <v>16.989999999999998</v>
      </c>
      <c r="I41" s="1">
        <v>17.18</v>
      </c>
      <c r="J41" s="1">
        <v>16.89</v>
      </c>
      <c r="K41" s="1">
        <v>16.739999999999998</v>
      </c>
      <c r="L41" s="1">
        <v>16.59</v>
      </c>
      <c r="M41" s="1">
        <v>16.53</v>
      </c>
      <c r="N41" s="1">
        <v>16.43</v>
      </c>
      <c r="O41" s="1">
        <v>16.190000000000001</v>
      </c>
      <c r="P41" s="1">
        <v>15.97</v>
      </c>
      <c r="Q41" s="1">
        <v>15.65</v>
      </c>
      <c r="R41" s="1">
        <v>15.36</v>
      </c>
      <c r="S41" s="1">
        <v>15.07</v>
      </c>
      <c r="T41" s="1">
        <v>14.88</v>
      </c>
      <c r="U41" s="1">
        <v>15.222000000000001</v>
      </c>
      <c r="V41" s="1">
        <v>14.958</v>
      </c>
      <c r="W41" s="1">
        <v>14.76</v>
      </c>
      <c r="X41" s="3">
        <v>14.645</v>
      </c>
      <c r="Y41" s="3">
        <v>14.490499999999999</v>
      </c>
      <c r="Z41" s="3">
        <v>14.33762992488904</v>
      </c>
      <c r="AA41" s="3">
        <v>14.186372579488198</v>
      </c>
      <c r="AB41" s="3">
        <v>14.036710950022105</v>
      </c>
      <c r="AC41" s="3">
        <v>13.888628202205211</v>
      </c>
      <c r="AD41" s="3">
        <v>13.742107679348216</v>
      </c>
      <c r="AE41" s="3">
        <v>13.597132900484489</v>
      </c>
      <c r="AF41" s="3">
        <v>13.5</v>
      </c>
      <c r="AG41" s="18">
        <v>13.4</v>
      </c>
      <c r="AH41" s="18">
        <v>13.4</v>
      </c>
      <c r="AI41" s="18">
        <v>13.3</v>
      </c>
      <c r="AJ41" s="18">
        <v>13.3</v>
      </c>
      <c r="AK41" s="18">
        <v>13.2</v>
      </c>
      <c r="AL41" s="15"/>
      <c r="AM41" s="15"/>
      <c r="AN41" s="15"/>
      <c r="AO41" s="15"/>
      <c r="AP41" s="15"/>
      <c r="AQ41" s="15"/>
      <c r="AR41" s="15"/>
      <c r="AS41" s="15"/>
      <c r="AT41" s="15"/>
      <c r="AU41" s="15"/>
      <c r="AV41" s="15"/>
      <c r="AW41" s="15"/>
      <c r="AX41" s="15"/>
    </row>
    <row r="42" spans="1:51" s="16" customFormat="1">
      <c r="A42" s="29" t="s">
        <v>32</v>
      </c>
      <c r="B42" s="1">
        <v>63.454000000000001</v>
      </c>
      <c r="C42" s="1">
        <v>63.372</v>
      </c>
      <c r="D42" s="1">
        <v>63.29</v>
      </c>
      <c r="E42" s="1">
        <v>63.207999999999998</v>
      </c>
      <c r="F42" s="1">
        <v>63.125999999999998</v>
      </c>
      <c r="G42" s="1">
        <v>63.043999999999997</v>
      </c>
      <c r="H42" s="1">
        <v>62.962000000000003</v>
      </c>
      <c r="I42" s="1">
        <v>62.88</v>
      </c>
      <c r="J42" s="1">
        <v>62.814</v>
      </c>
      <c r="K42" s="1">
        <v>62.747999999999998</v>
      </c>
      <c r="L42" s="1">
        <v>62.682000000000002</v>
      </c>
      <c r="M42" s="1">
        <v>62.616</v>
      </c>
      <c r="N42" s="1">
        <v>62.55</v>
      </c>
      <c r="O42" s="1">
        <v>62.484000000000002</v>
      </c>
      <c r="P42" s="1">
        <v>62.417999999999999</v>
      </c>
      <c r="Q42" s="1">
        <v>62.351999999999997</v>
      </c>
      <c r="R42" s="1">
        <v>62.286000000000001</v>
      </c>
      <c r="S42" s="1">
        <v>62.22</v>
      </c>
      <c r="T42" s="1">
        <v>62.143999999999998</v>
      </c>
      <c r="U42" s="1">
        <v>62.067999999999998</v>
      </c>
      <c r="V42" s="1">
        <v>61.991999999999997</v>
      </c>
      <c r="W42" s="1">
        <v>61.915999999999997</v>
      </c>
      <c r="X42" s="1">
        <v>61.84</v>
      </c>
      <c r="Y42" s="1">
        <v>61.775600000000004</v>
      </c>
      <c r="Z42" s="1">
        <v>61.71126706597672</v>
      </c>
      <c r="AA42" s="1">
        <v>61.64700112808783</v>
      </c>
      <c r="AB42" s="1">
        <v>61.582802116563755</v>
      </c>
      <c r="AC42" s="1">
        <v>61.518669961707566</v>
      </c>
      <c r="AD42" s="1">
        <v>61.454604593894921</v>
      </c>
      <c r="AE42" s="1">
        <v>61.390605943573981</v>
      </c>
      <c r="AF42" s="1">
        <v>61.326673941265341</v>
      </c>
      <c r="AG42" s="2">
        <v>61.2</v>
      </c>
      <c r="AH42" s="2">
        <v>61.1</v>
      </c>
      <c r="AI42" s="2">
        <v>61</v>
      </c>
      <c r="AJ42" s="2">
        <v>60.9</v>
      </c>
      <c r="AK42" s="2">
        <v>60.8</v>
      </c>
      <c r="AL42" s="15"/>
      <c r="AM42" s="15"/>
      <c r="AN42" s="15"/>
      <c r="AO42" s="15"/>
      <c r="AP42" s="15"/>
      <c r="AQ42" s="15"/>
      <c r="AR42" s="15"/>
      <c r="AS42" s="15"/>
      <c r="AT42" s="15"/>
      <c r="AU42" s="15"/>
      <c r="AV42" s="15"/>
      <c r="AW42" s="15"/>
      <c r="AX42" s="15"/>
    </row>
    <row r="43" spans="1:51" s="16" customFormat="1">
      <c r="A43" s="29" t="s">
        <v>34</v>
      </c>
      <c r="B43" s="1">
        <v>321.95159899999999</v>
      </c>
      <c r="C43" s="1">
        <v>344.03793999999999</v>
      </c>
      <c r="D43" s="1">
        <v>374.77106699999996</v>
      </c>
      <c r="E43" s="1">
        <v>403.78070400000001</v>
      </c>
      <c r="F43" s="1">
        <v>430.032757</v>
      </c>
      <c r="G43" s="1">
        <v>364.83349699999997</v>
      </c>
      <c r="H43" s="1">
        <v>399.86434800000001</v>
      </c>
      <c r="I43" s="1">
        <v>447.56101699999999</v>
      </c>
      <c r="J43" s="1">
        <v>450.19392299999998</v>
      </c>
      <c r="K43" s="1">
        <v>465.63199300000002</v>
      </c>
      <c r="L43" s="1">
        <v>466.21504599999997</v>
      </c>
      <c r="M43" s="1">
        <v>482.27650599999998</v>
      </c>
      <c r="N43" s="1">
        <v>462.92207999999999</v>
      </c>
      <c r="O43" s="1">
        <v>470.65578299999999</v>
      </c>
      <c r="P43" s="1">
        <v>495.675724</v>
      </c>
      <c r="Q43" s="1">
        <v>507.58980699999995</v>
      </c>
      <c r="R43" s="1">
        <v>508.862256</v>
      </c>
      <c r="S43" s="1">
        <v>566.71651499999996</v>
      </c>
      <c r="T43" s="1">
        <v>589.400577</v>
      </c>
      <c r="U43" s="1">
        <v>583.96608300000003</v>
      </c>
      <c r="V43" s="1">
        <v>592.49919199999999</v>
      </c>
      <c r="W43" s="1">
        <v>587.15637300000003</v>
      </c>
      <c r="X43" s="1">
        <v>599.57980229999998</v>
      </c>
      <c r="Y43" s="1">
        <v>612.26609444654196</v>
      </c>
      <c r="Z43" s="1">
        <v>625.22081125950876</v>
      </c>
      <c r="AA43" s="1">
        <v>638.44963223931802</v>
      </c>
      <c r="AB43" s="1">
        <v>651.95835705688228</v>
      </c>
      <c r="AC43" s="1">
        <v>665.75290809625301</v>
      </c>
      <c r="AD43" s="1">
        <v>679.83933305106336</v>
      </c>
      <c r="AE43" s="1">
        <v>694.22380757590861</v>
      </c>
      <c r="AF43" s="1">
        <v>708.91263799382534</v>
      </c>
      <c r="AG43" s="2">
        <v>723.3</v>
      </c>
      <c r="AH43" s="2">
        <v>736.8</v>
      </c>
      <c r="AI43" s="2">
        <v>740.6</v>
      </c>
      <c r="AJ43" s="2">
        <v>744.3</v>
      </c>
      <c r="AK43" s="2">
        <v>747.9</v>
      </c>
      <c r="AL43" s="15"/>
      <c r="AM43" s="15"/>
      <c r="AN43" s="15"/>
      <c r="AO43" s="15"/>
      <c r="AP43" s="15"/>
      <c r="AQ43" s="15"/>
      <c r="AR43" s="15"/>
      <c r="AS43" s="15"/>
      <c r="AT43" s="15"/>
      <c r="AU43" s="15"/>
      <c r="AV43" s="15"/>
      <c r="AW43" s="15"/>
      <c r="AX43" s="15"/>
    </row>
    <row r="44" spans="1:51" s="16" customFormat="1">
      <c r="A44" s="29" t="s">
        <v>35</v>
      </c>
      <c r="B44" s="1">
        <v>7.2848582185147031</v>
      </c>
      <c r="C44" s="1">
        <v>7.7066772338051068</v>
      </c>
      <c r="D44" s="1">
        <v>8.3110713813594668</v>
      </c>
      <c r="E44" s="1">
        <v>8.8694900245429515</v>
      </c>
      <c r="F44" s="1">
        <v>9.3579816197127617</v>
      </c>
      <c r="G44" s="1">
        <v>7.8820708706380334</v>
      </c>
      <c r="H44" s="1">
        <v>8.5777102473434557</v>
      </c>
      <c r="I44" s="1">
        <v>9.5209317600530685</v>
      </c>
      <c r="J44" s="1">
        <v>9.5037442344510357</v>
      </c>
      <c r="K44" s="1">
        <v>9.772999749647056</v>
      </c>
      <c r="L44" s="1">
        <v>9.7346494939795143</v>
      </c>
      <c r="M44" s="1">
        <v>10.030183859543632</v>
      </c>
      <c r="N44" s="1">
        <v>9.6072698472857319</v>
      </c>
      <c r="O44" s="1">
        <v>9.7166056763520885</v>
      </c>
      <c r="P44" s="1">
        <v>10.181567039012162</v>
      </c>
      <c r="Q44" s="1">
        <v>10.34742286102284</v>
      </c>
      <c r="R44" s="1">
        <v>10.320109491726821</v>
      </c>
      <c r="S44" s="1">
        <v>11.436316626963269</v>
      </c>
      <c r="T44" s="1">
        <v>11.8029687340986</v>
      </c>
      <c r="U44" s="1">
        <v>11.632824562255191</v>
      </c>
      <c r="V44" s="1">
        <v>11.749200840081896</v>
      </c>
      <c r="W44" s="1">
        <v>11.570345409340149</v>
      </c>
      <c r="X44" s="1">
        <v>11.766652965545591</v>
      </c>
      <c r="Y44" s="1">
        <v>11.966291161871096</v>
      </c>
      <c r="Z44" s="1">
        <v>12.169316507418118</v>
      </c>
      <c r="AA44" s="1">
        <v>12.375786470046314</v>
      </c>
      <c r="AB44" s="1">
        <v>12.585759492640262</v>
      </c>
      <c r="AC44" s="1">
        <v>12.799295009652157</v>
      </c>
      <c r="AD44" s="1">
        <v>13.016453463925185</v>
      </c>
      <c r="AE44" s="1">
        <v>13.237296323802324</v>
      </c>
      <c r="AF44" s="1">
        <v>13.46188610052543</v>
      </c>
      <c r="AG44" s="2">
        <v>13.7</v>
      </c>
      <c r="AH44" s="2">
        <v>13.9</v>
      </c>
      <c r="AI44" s="2">
        <v>14.1</v>
      </c>
      <c r="AJ44" s="2">
        <v>14.3</v>
      </c>
      <c r="AK44" s="2">
        <v>14.5</v>
      </c>
      <c r="AL44" s="15"/>
      <c r="AM44" s="15"/>
      <c r="AN44" s="15"/>
      <c r="AO44" s="15"/>
      <c r="AP44" s="15"/>
      <c r="AQ44" s="15"/>
      <c r="AR44" s="15"/>
      <c r="AS44" s="15"/>
      <c r="AT44" s="15"/>
      <c r="AU44" s="15"/>
      <c r="AV44" s="15"/>
      <c r="AW44" s="15"/>
      <c r="AX44" s="15"/>
    </row>
    <row r="45" spans="1:51">
      <c r="A45" s="29" t="s">
        <v>36</v>
      </c>
      <c r="B45" s="3" t="s">
        <v>47</v>
      </c>
      <c r="C45" s="3" t="s">
        <v>47</v>
      </c>
      <c r="D45" s="3">
        <v>100</v>
      </c>
      <c r="E45" s="3">
        <v>100</v>
      </c>
      <c r="F45" s="3">
        <v>100</v>
      </c>
      <c r="G45" s="3">
        <v>100</v>
      </c>
      <c r="H45" s="3">
        <v>100</v>
      </c>
      <c r="I45" s="3">
        <v>100</v>
      </c>
      <c r="J45" s="3">
        <v>100</v>
      </c>
      <c r="K45" s="3">
        <v>100</v>
      </c>
      <c r="L45" s="3">
        <v>100</v>
      </c>
      <c r="M45" s="3">
        <v>100</v>
      </c>
      <c r="N45" s="3">
        <v>100</v>
      </c>
      <c r="O45" s="3">
        <v>100</v>
      </c>
      <c r="P45" s="3">
        <v>100</v>
      </c>
      <c r="Q45" s="3">
        <v>100</v>
      </c>
      <c r="R45" s="3">
        <v>100</v>
      </c>
      <c r="S45" s="3">
        <v>100</v>
      </c>
      <c r="T45" s="3">
        <v>100</v>
      </c>
      <c r="U45" s="3">
        <v>100</v>
      </c>
      <c r="V45" s="3">
        <v>100</v>
      </c>
      <c r="W45" s="3">
        <v>100</v>
      </c>
      <c r="X45" s="3">
        <v>100</v>
      </c>
      <c r="Y45" s="3">
        <v>100</v>
      </c>
      <c r="Z45" s="1">
        <v>100</v>
      </c>
      <c r="AA45" s="1">
        <v>100</v>
      </c>
      <c r="AB45" s="1">
        <v>100</v>
      </c>
      <c r="AC45" s="1">
        <v>100</v>
      </c>
      <c r="AD45" s="1">
        <v>100</v>
      </c>
      <c r="AE45" s="1">
        <v>100</v>
      </c>
      <c r="AF45" s="1">
        <v>100</v>
      </c>
      <c r="AG45" s="2">
        <v>100</v>
      </c>
      <c r="AH45" s="2">
        <v>100</v>
      </c>
      <c r="AI45" s="2">
        <v>100</v>
      </c>
      <c r="AJ45" s="2">
        <v>100</v>
      </c>
      <c r="AK45" s="2">
        <v>100</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South Korea</v>
      </c>
      <c r="C49" s="113"/>
      <c r="D49" s="114" t="s">
        <v>69</v>
      </c>
      <c r="E49" s="113"/>
      <c r="F49" s="114" t="s">
        <v>42</v>
      </c>
      <c r="G49" s="113"/>
      <c r="H49" s="114" t="s">
        <v>58</v>
      </c>
      <c r="I49" s="113"/>
      <c r="J49" s="114" t="s">
        <v>43</v>
      </c>
      <c r="K49" s="113"/>
      <c r="L49" s="114" t="s">
        <v>55</v>
      </c>
      <c r="M49" s="113"/>
      <c r="N49" s="114" t="s">
        <v>49</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2</v>
      </c>
      <c r="C50" s="116">
        <v>2</v>
      </c>
      <c r="D50" s="115">
        <v>-2.1</v>
      </c>
      <c r="E50" s="116">
        <v>-2.1</v>
      </c>
      <c r="F50" s="115">
        <v>0.2</v>
      </c>
      <c r="G50" s="116">
        <v>0.2</v>
      </c>
      <c r="H50" s="115">
        <v>5</v>
      </c>
      <c r="I50" s="116">
        <v>5</v>
      </c>
      <c r="J50" s="115">
        <v>3.4</v>
      </c>
      <c r="K50" s="116">
        <v>3.4</v>
      </c>
      <c r="L50" s="115">
        <v>0.4</v>
      </c>
      <c r="M50" s="116">
        <v>0.4</v>
      </c>
      <c r="N50" s="115">
        <v>3.1</v>
      </c>
      <c r="O50" s="116">
        <v>3.1</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2.4</v>
      </c>
      <c r="C51" s="116">
        <v>2.4</v>
      </c>
      <c r="D51" s="115" t="s">
        <v>47</v>
      </c>
      <c r="E51" s="116" t="s">
        <v>47</v>
      </c>
      <c r="F51" s="115">
        <v>1.2</v>
      </c>
      <c r="G51" s="116">
        <v>1.2</v>
      </c>
      <c r="H51" s="115">
        <v>1.7</v>
      </c>
      <c r="I51" s="116">
        <v>1.7</v>
      </c>
      <c r="J51" s="115">
        <v>1.5</v>
      </c>
      <c r="K51" s="116">
        <v>1.5</v>
      </c>
      <c r="L51" s="124">
        <v>1.7</v>
      </c>
      <c r="M51" s="116">
        <v>1.7</v>
      </c>
      <c r="N51" s="115">
        <v>4.0999999999999996</v>
      </c>
      <c r="O51" s="116">
        <v>4.0999999999999996</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20">
        <v>3.4</v>
      </c>
      <c r="C52" s="120">
        <v>3.4</v>
      </c>
      <c r="D52" s="115" t="s">
        <v>47</v>
      </c>
      <c r="E52" s="116" t="s">
        <v>47</v>
      </c>
      <c r="F52" s="120">
        <v>2.6</v>
      </c>
      <c r="G52" s="120">
        <v>2.6</v>
      </c>
      <c r="H52" s="115">
        <v>5.2</v>
      </c>
      <c r="I52" s="116">
        <v>5.2</v>
      </c>
      <c r="J52" s="120">
        <v>3.8</v>
      </c>
      <c r="K52" s="120">
        <v>3.8</v>
      </c>
      <c r="L52" s="120">
        <v>1.4</v>
      </c>
      <c r="M52" s="120">
        <v>1.4</v>
      </c>
      <c r="N52" s="120">
        <v>6.6</v>
      </c>
      <c r="O52" s="120">
        <v>6.6</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9">
        <v>59330</v>
      </c>
      <c r="C53" s="119">
        <v>59330</v>
      </c>
      <c r="D53" s="117">
        <v>1950</v>
      </c>
      <c r="E53" s="118">
        <v>1950</v>
      </c>
      <c r="F53" s="119">
        <v>54184</v>
      </c>
      <c r="G53" s="119">
        <v>54184</v>
      </c>
      <c r="H53" s="117">
        <v>25015</v>
      </c>
      <c r="I53" s="118">
        <v>25015</v>
      </c>
      <c r="J53" s="119">
        <v>76858</v>
      </c>
      <c r="K53" s="119">
        <v>76858</v>
      </c>
      <c r="L53" s="119">
        <v>23401</v>
      </c>
      <c r="M53" s="119">
        <v>23401</v>
      </c>
      <c r="N53" s="119">
        <v>12192</v>
      </c>
      <c r="O53" s="119">
        <v>12192</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3">
        <v>1760.9</v>
      </c>
      <c r="C54" s="123">
        <v>1760.9</v>
      </c>
      <c r="D54" s="121">
        <v>21</v>
      </c>
      <c r="E54" s="122">
        <v>21</v>
      </c>
      <c r="F54" s="123">
        <v>4110.5</v>
      </c>
      <c r="G54" s="123">
        <v>4110.5</v>
      </c>
      <c r="H54" s="121">
        <v>18532.599999999999</v>
      </c>
      <c r="I54" s="122">
        <v>18532.599999999999</v>
      </c>
      <c r="J54" s="123">
        <v>803</v>
      </c>
      <c r="K54" s="123">
        <v>803</v>
      </c>
      <c r="L54" s="123">
        <v>548.9</v>
      </c>
      <c r="M54" s="123">
        <v>548.9</v>
      </c>
      <c r="N54" s="123">
        <v>471.5</v>
      </c>
      <c r="O54" s="123">
        <v>471.5</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20">
        <v>63</v>
      </c>
      <c r="C55" s="120">
        <v>63</v>
      </c>
      <c r="D55" s="115">
        <v>17</v>
      </c>
      <c r="E55" s="116">
        <v>17</v>
      </c>
      <c r="F55" s="120">
        <v>73</v>
      </c>
      <c r="G55" s="120">
        <v>73</v>
      </c>
      <c r="H55" s="115">
        <v>42</v>
      </c>
      <c r="I55" s="116">
        <v>42</v>
      </c>
      <c r="J55" s="120">
        <v>67</v>
      </c>
      <c r="K55" s="120">
        <v>67</v>
      </c>
      <c r="L55" s="120">
        <v>35</v>
      </c>
      <c r="M55" s="120">
        <v>35</v>
      </c>
      <c r="N55" s="120">
        <v>34</v>
      </c>
      <c r="O55" s="120">
        <v>34</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Y125"/>
  <sheetViews>
    <sheetView zoomScaleNormal="100" workbookViewId="0">
      <pane xSplit="1" ySplit="2" topLeftCell="B3" activePane="bottomRight" state="frozen"/>
      <selection pane="topRight" activeCell="B1" sqref="B1"/>
      <selection pane="bottomLeft" activeCell="A3" sqref="A3"/>
      <selection pane="bottomRight" activeCell="AJ18" sqref="AJ18"/>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43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1">
        <v>20.995000000000001</v>
      </c>
      <c r="C5" s="1">
        <v>21.178000000000001</v>
      </c>
      <c r="D5" s="1">
        <v>21.356999999999999</v>
      </c>
      <c r="E5" s="1">
        <v>21.524999999999999</v>
      </c>
      <c r="F5" s="1">
        <v>21.742999999999999</v>
      </c>
      <c r="G5" s="1">
        <v>21.928999999999998</v>
      </c>
      <c r="H5" s="1">
        <v>22.091999999999999</v>
      </c>
      <c r="I5" s="1">
        <v>22.277000000000001</v>
      </c>
      <c r="J5" s="1">
        <v>22.405999999999999</v>
      </c>
      <c r="K5" s="1">
        <v>22.521000000000001</v>
      </c>
      <c r="L5" s="1">
        <v>22.605</v>
      </c>
      <c r="M5" s="1">
        <v>22.689</v>
      </c>
      <c r="N5" s="1">
        <v>22.77</v>
      </c>
      <c r="O5" s="1">
        <v>22.876999999999999</v>
      </c>
      <c r="P5" s="1">
        <v>22.957999999999998</v>
      </c>
      <c r="Q5" s="1">
        <v>23.036999999999999</v>
      </c>
      <c r="R5" s="1">
        <v>23.12</v>
      </c>
      <c r="S5" s="1">
        <v>23.161999999999999</v>
      </c>
      <c r="T5" s="1">
        <v>23.225000000000001</v>
      </c>
      <c r="U5" s="1">
        <v>23.315999999999999</v>
      </c>
      <c r="V5" s="1">
        <v>23.373999999999999</v>
      </c>
      <c r="W5" s="1">
        <v>23.434000000000001</v>
      </c>
      <c r="X5" s="1">
        <v>23.494</v>
      </c>
      <c r="Y5" s="1">
        <v>23.555</v>
      </c>
      <c r="Z5" s="1">
        <v>23.614999999999998</v>
      </c>
      <c r="AA5" s="1">
        <v>23.675999999999998</v>
      </c>
      <c r="AB5" s="1">
        <v>23.736999999999998</v>
      </c>
      <c r="AC5" s="1">
        <v>23.797999999999998</v>
      </c>
      <c r="AD5" s="1">
        <v>23.9</v>
      </c>
      <c r="AE5" s="1">
        <v>24</v>
      </c>
      <c r="AF5" s="1">
        <v>24.1</v>
      </c>
      <c r="AG5" s="2">
        <v>24.2</v>
      </c>
      <c r="AH5" s="2">
        <v>24.3</v>
      </c>
      <c r="AI5" s="2">
        <v>24.4</v>
      </c>
      <c r="AJ5" s="2">
        <v>24.5</v>
      </c>
      <c r="AK5" s="2">
        <v>24.5</v>
      </c>
      <c r="AL5" s="15"/>
      <c r="AM5" s="15"/>
      <c r="AN5" s="15"/>
      <c r="AO5" s="15"/>
      <c r="AP5" s="15"/>
      <c r="AQ5" s="15"/>
      <c r="AR5" s="15"/>
      <c r="AS5" s="15"/>
      <c r="AT5" s="15"/>
      <c r="AU5" s="15"/>
      <c r="AV5" s="15"/>
      <c r="AW5" s="15"/>
      <c r="AX5" s="15"/>
    </row>
    <row r="6" spans="1:51" s="16" customFormat="1">
      <c r="A6" s="30" t="s">
        <v>20</v>
      </c>
      <c r="B6" s="1">
        <v>15.6</v>
      </c>
      <c r="C6" s="1">
        <v>15.3</v>
      </c>
      <c r="D6" s="1">
        <v>15.5</v>
      </c>
      <c r="E6" s="1">
        <v>15.2</v>
      </c>
      <c r="F6" s="1">
        <v>15.1</v>
      </c>
      <c r="G6" s="1">
        <v>12.4</v>
      </c>
      <c r="H6" s="1">
        <v>12.9</v>
      </c>
      <c r="I6" s="1">
        <v>13.8</v>
      </c>
      <c r="J6" s="1">
        <v>11.7</v>
      </c>
      <c r="K6" s="1">
        <v>11</v>
      </c>
      <c r="L6" s="1">
        <v>10.1</v>
      </c>
      <c r="M6" s="1">
        <v>9.6</v>
      </c>
      <c r="N6" s="1">
        <v>9.1</v>
      </c>
      <c r="O6" s="1">
        <v>9</v>
      </c>
      <c r="P6" s="1">
        <v>8.9</v>
      </c>
      <c r="Q6" s="1">
        <v>8.6</v>
      </c>
      <c r="R6" s="1">
        <v>8.3000000000000007</v>
      </c>
      <c r="S6" s="1">
        <v>7.2</v>
      </c>
      <c r="T6" s="1">
        <v>8.5</v>
      </c>
      <c r="U6" s="1">
        <v>9.9</v>
      </c>
      <c r="V6" s="1">
        <v>8.5</v>
      </c>
      <c r="W6" s="1">
        <v>9</v>
      </c>
      <c r="X6" s="1">
        <v>9.1</v>
      </c>
      <c r="Y6" s="1">
        <v>8.8000000000000007</v>
      </c>
      <c r="Z6" s="1">
        <v>8.1999999999999993</v>
      </c>
      <c r="AA6" s="1">
        <v>8.1</v>
      </c>
      <c r="AB6" s="1">
        <v>8</v>
      </c>
      <c r="AC6" s="1">
        <v>7.9</v>
      </c>
      <c r="AD6" s="1">
        <v>7.8</v>
      </c>
      <c r="AE6" s="1">
        <v>7.7</v>
      </c>
      <c r="AF6" s="1">
        <v>7.6</v>
      </c>
      <c r="AG6" s="2">
        <v>7.5</v>
      </c>
      <c r="AH6" s="2">
        <v>7.4</v>
      </c>
      <c r="AI6" s="2">
        <v>7.3</v>
      </c>
      <c r="AJ6" s="2">
        <v>7.2</v>
      </c>
      <c r="AK6" s="2">
        <v>7.1</v>
      </c>
      <c r="AL6" s="15"/>
      <c r="AM6" s="15"/>
      <c r="AN6" s="15"/>
      <c r="AO6" s="15"/>
      <c r="AP6" s="15"/>
      <c r="AQ6" s="15"/>
      <c r="AR6" s="15"/>
      <c r="AS6" s="15"/>
      <c r="AT6" s="15"/>
      <c r="AU6" s="15"/>
      <c r="AV6" s="15"/>
      <c r="AW6" s="15"/>
      <c r="AX6" s="15"/>
    </row>
    <row r="7" spans="1:51" s="20" customFormat="1">
      <c r="A7" s="31" t="s">
        <v>21</v>
      </c>
      <c r="B7" s="1">
        <v>5.3</v>
      </c>
      <c r="C7" s="1">
        <v>5.4</v>
      </c>
      <c r="D7" s="1">
        <v>5.6</v>
      </c>
      <c r="E7" s="1">
        <v>5.7</v>
      </c>
      <c r="F7" s="1">
        <v>5.6</v>
      </c>
      <c r="G7" s="1">
        <v>5.6</v>
      </c>
      <c r="H7" s="1">
        <v>5.7</v>
      </c>
      <c r="I7" s="1">
        <v>5.7</v>
      </c>
      <c r="J7" s="1">
        <v>5.7</v>
      </c>
      <c r="K7" s="1">
        <v>5.7</v>
      </c>
      <c r="L7" s="1">
        <v>5.8</v>
      </c>
      <c r="M7" s="1">
        <v>6</v>
      </c>
      <c r="N7" s="1">
        <v>6.1</v>
      </c>
      <c r="O7" s="1">
        <v>6</v>
      </c>
      <c r="P7" s="1">
        <v>6.2</v>
      </c>
      <c r="Q7" s="1">
        <v>6.2</v>
      </c>
      <c r="R7" s="1">
        <v>6.2</v>
      </c>
      <c r="S7" s="1">
        <v>6.3</v>
      </c>
      <c r="T7" s="1">
        <v>6.6</v>
      </c>
      <c r="U7" s="1">
        <v>6.6</v>
      </c>
      <c r="V7" s="1">
        <v>6.7</v>
      </c>
      <c r="W7" s="1">
        <v>7</v>
      </c>
      <c r="X7" s="1">
        <v>7</v>
      </c>
      <c r="Y7" s="1">
        <v>7.3</v>
      </c>
      <c r="Z7" s="1">
        <v>7.3</v>
      </c>
      <c r="AA7" s="1">
        <v>7.4</v>
      </c>
      <c r="AB7" s="1">
        <v>7.4</v>
      </c>
      <c r="AC7" s="1">
        <v>7.5</v>
      </c>
      <c r="AD7" s="1">
        <v>7.5</v>
      </c>
      <c r="AE7" s="1">
        <v>7.6</v>
      </c>
      <c r="AF7" s="1">
        <v>7.6</v>
      </c>
      <c r="AG7" s="2">
        <v>7.7</v>
      </c>
      <c r="AH7" s="2">
        <v>7.7</v>
      </c>
      <c r="AI7" s="2">
        <v>7.8</v>
      </c>
      <c r="AJ7" s="2">
        <v>7.8</v>
      </c>
      <c r="AK7" s="2">
        <v>7.8</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235.166</v>
      </c>
      <c r="C10" s="1">
        <v>256.43799999999999</v>
      </c>
      <c r="D10" s="1">
        <v>279.27</v>
      </c>
      <c r="E10" s="1">
        <v>292.68099999999998</v>
      </c>
      <c r="F10" s="1">
        <v>303.70600000000002</v>
      </c>
      <c r="G10" s="1">
        <v>280.40699999999998</v>
      </c>
      <c r="H10" s="1">
        <v>304.17399999999998</v>
      </c>
      <c r="I10" s="1">
        <v>331.40699999999998</v>
      </c>
      <c r="J10" s="1">
        <v>300.22300000000001</v>
      </c>
      <c r="K10" s="1">
        <v>308.88299999999998</v>
      </c>
      <c r="L10" s="1">
        <v>318.36399999999998</v>
      </c>
      <c r="M10" s="1">
        <v>348.40699999999998</v>
      </c>
      <c r="N10" s="1">
        <v>375.78699999999998</v>
      </c>
      <c r="O10" s="1">
        <v>388.54700000000003</v>
      </c>
      <c r="P10" s="1">
        <v>408.221</v>
      </c>
      <c r="Q10" s="1">
        <v>417.03800000000001</v>
      </c>
      <c r="R10" s="1">
        <v>392.10599999999999</v>
      </c>
      <c r="S10" s="97">
        <v>444.28100000000001</v>
      </c>
      <c r="T10" s="97">
        <v>483.97399999999999</v>
      </c>
      <c r="U10" s="97">
        <v>495.61</v>
      </c>
      <c r="V10" s="110">
        <v>512.94299999999998</v>
      </c>
      <c r="W10" s="110">
        <v>535.32799999999997</v>
      </c>
      <c r="X10" s="110">
        <v>534.51499999999999</v>
      </c>
      <c r="Y10" s="110">
        <v>543.08100000000002</v>
      </c>
      <c r="Z10" s="110">
        <v>590.73299999999995</v>
      </c>
      <c r="AA10" s="110">
        <v>609.19799999999998</v>
      </c>
      <c r="AB10" s="110">
        <v>611.39599999999996</v>
      </c>
      <c r="AC10" s="110">
        <v>673.178</v>
      </c>
      <c r="AD10" s="110">
        <v>773.03800000000001</v>
      </c>
      <c r="AE10" s="110">
        <v>760.90700000000004</v>
      </c>
      <c r="AF10" s="111">
        <v>756.59199999999998</v>
      </c>
      <c r="AG10" s="83">
        <v>802.95799999999997</v>
      </c>
      <c r="AH10" s="83">
        <v>854.67700000000002</v>
      </c>
      <c r="AI10" s="83">
        <v>900.20799999999997</v>
      </c>
      <c r="AJ10" s="83">
        <v>943.37699999999995</v>
      </c>
      <c r="AK10" s="83">
        <v>975.64300000000003</v>
      </c>
      <c r="AL10" s="15"/>
      <c r="AM10" s="15"/>
      <c r="AN10" s="15"/>
      <c r="AO10" s="15"/>
      <c r="AP10" s="15"/>
      <c r="AQ10" s="15"/>
      <c r="AR10" s="15"/>
      <c r="AS10" s="15"/>
      <c r="AT10" s="15"/>
      <c r="AU10" s="15"/>
      <c r="AV10" s="15"/>
      <c r="AW10" s="15"/>
      <c r="AX10" s="15"/>
    </row>
    <row r="11" spans="1:51" s="16" customFormat="1">
      <c r="A11" s="31" t="s">
        <v>2</v>
      </c>
      <c r="B11" s="3">
        <v>6.8019999999999996</v>
      </c>
      <c r="C11" s="3">
        <v>7.4939999999999998</v>
      </c>
      <c r="D11" s="3">
        <v>6.5010000000000003</v>
      </c>
      <c r="E11" s="3">
        <v>6.1749999999999998</v>
      </c>
      <c r="F11" s="3">
        <v>6.1130000000000004</v>
      </c>
      <c r="G11" s="3">
        <v>4.2110000000000003</v>
      </c>
      <c r="H11" s="3">
        <v>6.7169999999999996</v>
      </c>
      <c r="I11" s="3">
        <v>6.4210000000000003</v>
      </c>
      <c r="J11" s="3">
        <v>-1.26</v>
      </c>
      <c r="K11" s="3">
        <v>5.5750000000000002</v>
      </c>
      <c r="L11" s="36">
        <v>4.1210000000000004</v>
      </c>
      <c r="M11" s="36">
        <v>6.5060000000000002</v>
      </c>
      <c r="N11" s="36">
        <v>5.4160000000000004</v>
      </c>
      <c r="O11" s="36">
        <v>5.6230000000000002</v>
      </c>
      <c r="P11" s="36">
        <v>6.5170000000000003</v>
      </c>
      <c r="Q11" s="36">
        <v>0.70399999999999996</v>
      </c>
      <c r="R11" s="36">
        <v>-1.5669999999999999</v>
      </c>
      <c r="S11" s="36">
        <v>10.244999999999999</v>
      </c>
      <c r="T11" s="36">
        <v>3.6739999999999999</v>
      </c>
      <c r="U11" s="36">
        <v>2.222</v>
      </c>
      <c r="V11" s="36">
        <v>2.484</v>
      </c>
      <c r="W11" s="36">
        <v>4.7190000000000003</v>
      </c>
      <c r="X11" s="36">
        <v>1.466</v>
      </c>
      <c r="Y11" s="36">
        <v>2.165</v>
      </c>
      <c r="Z11" s="36">
        <v>3.3109999999999999</v>
      </c>
      <c r="AA11" s="36">
        <v>2.7869999999999999</v>
      </c>
      <c r="AB11" s="36">
        <v>3.0640000000000001</v>
      </c>
      <c r="AC11" s="36">
        <v>3.387</v>
      </c>
      <c r="AD11" s="36">
        <v>6.62</v>
      </c>
      <c r="AE11" s="36">
        <v>2.5880000000000001</v>
      </c>
      <c r="AF11" s="109">
        <v>1.3959999999999999</v>
      </c>
      <c r="AG11" s="37">
        <v>3.3</v>
      </c>
      <c r="AH11" s="37">
        <v>2.5</v>
      </c>
      <c r="AI11" s="37">
        <v>2</v>
      </c>
      <c r="AJ11" s="37">
        <v>2.2999999999999998</v>
      </c>
      <c r="AK11" s="37">
        <v>2</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99.287000000000006</v>
      </c>
      <c r="C14" s="1">
        <v>107.52200000000001</v>
      </c>
      <c r="D14" s="1">
        <v>128.369</v>
      </c>
      <c r="E14" s="1">
        <v>133.91</v>
      </c>
      <c r="F14" s="1">
        <v>141.48500000000001</v>
      </c>
      <c r="G14" s="1">
        <v>129.51900000000001</v>
      </c>
      <c r="H14" s="1">
        <v>140.92400000000001</v>
      </c>
      <c r="I14" s="1">
        <v>171.90899999999999</v>
      </c>
      <c r="J14" s="1">
        <v>146.142</v>
      </c>
      <c r="K14" s="1">
        <v>156.90299999999999</v>
      </c>
      <c r="L14" s="1">
        <v>173.76300000000001</v>
      </c>
      <c r="M14" s="1">
        <v>208.15100000000001</v>
      </c>
      <c r="N14" s="1">
        <v>224.49299999999999</v>
      </c>
      <c r="O14" s="1">
        <v>253.536</v>
      </c>
      <c r="P14" s="1">
        <v>280.42500000000001</v>
      </c>
      <c r="Q14" s="1">
        <v>292.96100000000001</v>
      </c>
      <c r="R14" s="1">
        <v>235.97300000000001</v>
      </c>
      <c r="S14" s="1">
        <v>301.2636</v>
      </c>
      <c r="T14" s="1">
        <v>338.90030000000002</v>
      </c>
      <c r="U14" s="1">
        <v>424.77699999999999</v>
      </c>
      <c r="V14" s="1">
        <v>421.16199999999998</v>
      </c>
      <c r="W14" s="1">
        <v>423.83100000000002</v>
      </c>
      <c r="X14" s="1">
        <v>380.80500000000001</v>
      </c>
      <c r="Y14" s="3">
        <v>350.57400000000001</v>
      </c>
      <c r="Z14" s="3">
        <v>387.91899999999998</v>
      </c>
      <c r="AA14" s="33">
        <v>395.70400000000001</v>
      </c>
      <c r="AB14" s="33">
        <v>382.58199999999999</v>
      </c>
      <c r="AC14" s="33">
        <v>383.71300000000002</v>
      </c>
      <c r="AD14" s="33">
        <v>506.31</v>
      </c>
      <c r="AE14" s="33">
        <v>523.35</v>
      </c>
      <c r="AF14" s="33">
        <v>518.6</v>
      </c>
      <c r="AG14" s="5">
        <v>530.20000000000005</v>
      </c>
      <c r="AH14" s="5">
        <v>551.9</v>
      </c>
      <c r="AI14" s="5">
        <v>568.5</v>
      </c>
      <c r="AJ14" s="5">
        <v>584.9</v>
      </c>
      <c r="AK14" s="5">
        <v>600.29999999999995</v>
      </c>
      <c r="AL14" s="15"/>
      <c r="AM14" s="15"/>
      <c r="AN14" s="15"/>
      <c r="AO14" s="15"/>
      <c r="AP14" s="15"/>
      <c r="AQ14" s="15"/>
      <c r="AR14" s="15"/>
      <c r="AS14" s="15"/>
      <c r="AT14" s="15"/>
      <c r="AU14" s="15"/>
      <c r="AV14" s="15"/>
      <c r="AW14" s="15"/>
      <c r="AX14" s="15"/>
    </row>
    <row r="15" spans="1:51" s="16" customFormat="1">
      <c r="A15" s="29" t="s">
        <v>11</v>
      </c>
      <c r="B15" s="1">
        <v>95.733000000000004</v>
      </c>
      <c r="C15" s="1">
        <v>103.538</v>
      </c>
      <c r="D15" s="1">
        <v>124.17100000000001</v>
      </c>
      <c r="E15" s="1">
        <v>124.488</v>
      </c>
      <c r="F15" s="1">
        <v>135.34800000000001</v>
      </c>
      <c r="G15" s="1">
        <v>126.605</v>
      </c>
      <c r="H15" s="1">
        <v>133.41900000000001</v>
      </c>
      <c r="I15" s="1">
        <v>164.874</v>
      </c>
      <c r="J15" s="1">
        <v>130.15100000000001</v>
      </c>
      <c r="K15" s="1">
        <v>135.06700000000001</v>
      </c>
      <c r="L15" s="1">
        <v>150.095</v>
      </c>
      <c r="M15" s="1">
        <v>195.73</v>
      </c>
      <c r="N15" s="1">
        <v>214.304</v>
      </c>
      <c r="O15" s="1">
        <v>236.04499999999999</v>
      </c>
      <c r="P15" s="1">
        <v>254.761</v>
      </c>
      <c r="Q15" s="1">
        <v>275.33999999999997</v>
      </c>
      <c r="R15" s="1">
        <v>205.702</v>
      </c>
      <c r="S15" s="1">
        <v>288.94740000000002</v>
      </c>
      <c r="T15" s="1">
        <v>323.33249999999998</v>
      </c>
      <c r="U15" s="1">
        <v>393.86099999999999</v>
      </c>
      <c r="V15" s="1">
        <v>381.78100000000001</v>
      </c>
      <c r="W15" s="1">
        <v>374.92599999999999</v>
      </c>
      <c r="X15" s="1">
        <v>318.48500000000001</v>
      </c>
      <c r="Y15" s="3">
        <v>290.096</v>
      </c>
      <c r="Z15" s="3">
        <v>315.38900000000001</v>
      </c>
      <c r="AA15" s="33">
        <v>335.392</v>
      </c>
      <c r="AB15" s="33">
        <v>330.15499999999997</v>
      </c>
      <c r="AC15" s="33">
        <v>305.08800000000002</v>
      </c>
      <c r="AD15" s="33">
        <v>405.34300000000002</v>
      </c>
      <c r="AE15" s="33">
        <v>442.23700000000002</v>
      </c>
      <c r="AF15" s="33">
        <v>441.8</v>
      </c>
      <c r="AG15" s="5">
        <v>435.8</v>
      </c>
      <c r="AH15" s="5">
        <v>453.7</v>
      </c>
      <c r="AI15" s="5">
        <v>480.5</v>
      </c>
      <c r="AJ15" s="5">
        <v>500.8</v>
      </c>
      <c r="AK15" s="5">
        <v>519.70000000000005</v>
      </c>
      <c r="AL15" s="15"/>
      <c r="AM15" s="15"/>
      <c r="AN15" s="15"/>
      <c r="AO15" s="15"/>
      <c r="AP15" s="15"/>
      <c r="AQ15" s="15"/>
      <c r="AR15" s="15"/>
      <c r="AS15" s="15"/>
      <c r="AT15" s="15"/>
      <c r="AU15" s="15"/>
      <c r="AV15" s="15"/>
      <c r="AW15" s="15"/>
      <c r="AX15" s="15"/>
    </row>
    <row r="16" spans="1:51" s="16" customFormat="1">
      <c r="A16" s="29" t="s">
        <v>24</v>
      </c>
      <c r="B16" s="1">
        <f>+(B14*100)/B10</f>
        <v>42.219963770272919</v>
      </c>
      <c r="C16" s="1">
        <f t="shared" ref="C16:AF16" si="0">+(C14*100)/C10</f>
        <v>41.92904327751738</v>
      </c>
      <c r="D16" s="1">
        <f t="shared" si="0"/>
        <v>45.965911125434168</v>
      </c>
      <c r="E16" s="1">
        <f t="shared" si="0"/>
        <v>45.752884539823221</v>
      </c>
      <c r="F16" s="1">
        <f t="shared" si="0"/>
        <v>46.586172153332505</v>
      </c>
      <c r="G16" s="1">
        <f t="shared" si="0"/>
        <v>46.189645764906018</v>
      </c>
      <c r="H16" s="1">
        <f t="shared" si="0"/>
        <v>46.330061083458816</v>
      </c>
      <c r="I16" s="1">
        <f t="shared" si="0"/>
        <v>51.872471009966596</v>
      </c>
      <c r="J16" s="1">
        <f t="shared" si="0"/>
        <v>48.677816156656881</v>
      </c>
      <c r="K16" s="1">
        <f t="shared" si="0"/>
        <v>50.796903681976673</v>
      </c>
      <c r="L16" s="1">
        <f t="shared" si="0"/>
        <v>54.579977635662324</v>
      </c>
      <c r="M16" s="1">
        <f t="shared" si="0"/>
        <v>59.743633164660878</v>
      </c>
      <c r="N16" s="1">
        <f t="shared" si="0"/>
        <v>59.739426856171185</v>
      </c>
      <c r="O16" s="1">
        <f t="shared" si="0"/>
        <v>65.252337555044818</v>
      </c>
      <c r="P16" s="1">
        <f t="shared" si="0"/>
        <v>68.694408175963503</v>
      </c>
      <c r="Q16" s="1">
        <f t="shared" si="0"/>
        <v>70.248034951251455</v>
      </c>
      <c r="R16" s="1">
        <f t="shared" si="0"/>
        <v>60.180920465384368</v>
      </c>
      <c r="S16" s="1">
        <f t="shared" si="0"/>
        <v>67.809246850529277</v>
      </c>
      <c r="T16" s="1">
        <f t="shared" si="0"/>
        <v>70.024484786372824</v>
      </c>
      <c r="U16" s="1">
        <f t="shared" si="0"/>
        <v>85.707915498073078</v>
      </c>
      <c r="V16" s="1">
        <f t="shared" si="0"/>
        <v>82.106978748126011</v>
      </c>
      <c r="W16" s="1">
        <f t="shared" si="0"/>
        <v>79.172208440432783</v>
      </c>
      <c r="X16" s="1">
        <f t="shared" si="0"/>
        <v>71.243089529760624</v>
      </c>
      <c r="Y16" s="1">
        <f t="shared" si="0"/>
        <v>64.552801515795991</v>
      </c>
      <c r="Z16" s="1">
        <f t="shared" si="0"/>
        <v>65.667399654327767</v>
      </c>
      <c r="AA16" s="1">
        <f t="shared" si="0"/>
        <v>64.954907928128463</v>
      </c>
      <c r="AB16" s="1">
        <f t="shared" si="0"/>
        <v>62.575155872789487</v>
      </c>
      <c r="AC16" s="1">
        <f t="shared" si="0"/>
        <v>57.000228765645943</v>
      </c>
      <c r="AD16" s="1">
        <f t="shared" si="0"/>
        <v>65.496133437166094</v>
      </c>
      <c r="AE16" s="1">
        <f t="shared" si="0"/>
        <v>68.779758893005322</v>
      </c>
      <c r="AF16" s="1">
        <f t="shared" si="0"/>
        <v>68.54420876773743</v>
      </c>
      <c r="AG16" s="2">
        <f t="shared" ref="AG16:AI16" si="1">+(AG14*100)/AG10</f>
        <v>66.03085092869118</v>
      </c>
      <c r="AH16" s="2">
        <f t="shared" si="1"/>
        <v>64.574102263194163</v>
      </c>
      <c r="AI16" s="69">
        <f t="shared" si="1"/>
        <v>63.152071521248423</v>
      </c>
      <c r="AJ16" s="69">
        <f t="shared" ref="AJ16:AK16" si="2">+(AJ14*100)/AJ10</f>
        <v>62.000663573523632</v>
      </c>
      <c r="AK16" s="69">
        <f t="shared" si="2"/>
        <v>61.528653411135004</v>
      </c>
      <c r="AL16" s="15"/>
      <c r="AM16" s="15"/>
      <c r="AN16" s="15"/>
      <c r="AO16" s="15"/>
      <c r="AP16" s="15"/>
      <c r="AQ16" s="15"/>
      <c r="AR16" s="15"/>
      <c r="AS16" s="15"/>
      <c r="AT16" s="15"/>
      <c r="AU16" s="15"/>
      <c r="AV16" s="15"/>
      <c r="AW16" s="15"/>
      <c r="AX16" s="15"/>
    </row>
    <row r="17" spans="1:51" s="16" customFormat="1">
      <c r="A17" s="29" t="s">
        <v>25</v>
      </c>
      <c r="B17" s="1">
        <f>+(B15*100)/B10</f>
        <v>40.708690882185358</v>
      </c>
      <c r="C17" s="1">
        <f t="shared" ref="C17:AF17" si="3">+(C15*100)/C10</f>
        <v>40.375451376161095</v>
      </c>
      <c r="D17" s="1">
        <f t="shared" si="3"/>
        <v>44.462706341533284</v>
      </c>
      <c r="E17" s="1">
        <f t="shared" si="3"/>
        <v>42.533680013393422</v>
      </c>
      <c r="F17" s="1">
        <f t="shared" si="3"/>
        <v>44.565467919632802</v>
      </c>
      <c r="G17" s="1">
        <f t="shared" si="3"/>
        <v>45.150442036040474</v>
      </c>
      <c r="H17" s="1">
        <f t="shared" si="3"/>
        <v>43.862723309684597</v>
      </c>
      <c r="I17" s="1">
        <f t="shared" si="3"/>
        <v>49.749703536738807</v>
      </c>
      <c r="J17" s="1">
        <f t="shared" si="3"/>
        <v>43.351442094709597</v>
      </c>
      <c r="K17" s="1">
        <f t="shared" si="3"/>
        <v>43.72756027363112</v>
      </c>
      <c r="L17" s="1">
        <f t="shared" si="3"/>
        <v>47.145719993466599</v>
      </c>
      <c r="M17" s="1">
        <f t="shared" si="3"/>
        <v>56.178549799516084</v>
      </c>
      <c r="N17" s="1">
        <f t="shared" si="3"/>
        <v>57.028050464757968</v>
      </c>
      <c r="O17" s="1">
        <f t="shared" si="3"/>
        <v>60.750694253204884</v>
      </c>
      <c r="P17" s="1">
        <f t="shared" si="3"/>
        <v>62.407617442512752</v>
      </c>
      <c r="Q17" s="1">
        <f t="shared" si="3"/>
        <v>66.022760515828281</v>
      </c>
      <c r="R17" s="1">
        <f t="shared" si="3"/>
        <v>52.46081416759754</v>
      </c>
      <c r="S17" s="1">
        <f t="shared" si="3"/>
        <v>65.037082387047846</v>
      </c>
      <c r="T17" s="1">
        <f t="shared" si="3"/>
        <v>66.807824387260467</v>
      </c>
      <c r="U17" s="1">
        <f t="shared" si="3"/>
        <v>79.469946126995012</v>
      </c>
      <c r="V17" s="1">
        <f t="shared" si="3"/>
        <v>74.429517509742794</v>
      </c>
      <c r="W17" s="1">
        <f t="shared" si="3"/>
        <v>70.036687787674097</v>
      </c>
      <c r="X17" s="1">
        <f t="shared" si="3"/>
        <v>59.583921873099918</v>
      </c>
      <c r="Y17" s="1">
        <f t="shared" si="3"/>
        <v>53.416709477960005</v>
      </c>
      <c r="Z17" s="1">
        <f t="shared" si="3"/>
        <v>53.389433127995225</v>
      </c>
      <c r="AA17" s="1">
        <f t="shared" si="3"/>
        <v>55.054678446088133</v>
      </c>
      <c r="AB17" s="1">
        <f t="shared" si="3"/>
        <v>54.000189729733272</v>
      </c>
      <c r="AC17" s="1">
        <f t="shared" si="3"/>
        <v>45.320554147640003</v>
      </c>
      <c r="AD17" s="1">
        <f t="shared" si="3"/>
        <v>52.435067875059183</v>
      </c>
      <c r="AE17" s="1">
        <f t="shared" si="3"/>
        <v>58.119717652748633</v>
      </c>
      <c r="AF17" s="1">
        <f t="shared" si="3"/>
        <v>58.393427369044346</v>
      </c>
      <c r="AG17" s="2">
        <f t="shared" ref="AG17:AI17" si="4">+(AG15*100)/AG10</f>
        <v>54.274320699214655</v>
      </c>
      <c r="AH17" s="2">
        <f t="shared" si="4"/>
        <v>53.084381585090036</v>
      </c>
      <c r="AI17" s="69">
        <f t="shared" si="4"/>
        <v>53.376552974423689</v>
      </c>
      <c r="AJ17" s="69">
        <f t="shared" ref="AJ17:AK17" si="5">+(AJ15*100)/AJ10</f>
        <v>53.08588189027293</v>
      </c>
      <c r="AK17" s="69">
        <f t="shared" si="5"/>
        <v>53.267434912155373</v>
      </c>
      <c r="AL17" s="15"/>
      <c r="AM17" s="15"/>
      <c r="AN17" s="15"/>
      <c r="AO17" s="15"/>
      <c r="AP17" s="15"/>
      <c r="AQ17" s="15"/>
      <c r="AR17" s="15"/>
      <c r="AS17" s="15"/>
      <c r="AT17" s="15"/>
      <c r="AU17" s="15"/>
      <c r="AV17" s="15"/>
      <c r="AW17" s="15"/>
      <c r="AX17" s="15"/>
    </row>
    <row r="18" spans="1:51">
      <c r="A18" s="29" t="s">
        <v>12</v>
      </c>
      <c r="B18" s="39">
        <v>917</v>
      </c>
      <c r="C18" s="39">
        <v>1375</v>
      </c>
      <c r="D18" s="39">
        <v>1559</v>
      </c>
      <c r="E18" s="39">
        <v>1864</v>
      </c>
      <c r="F18" s="39">
        <v>2248</v>
      </c>
      <c r="G18" s="39">
        <v>222</v>
      </c>
      <c r="H18" s="39">
        <v>2926</v>
      </c>
      <c r="I18" s="39">
        <v>4928</v>
      </c>
      <c r="J18" s="39">
        <v>4109</v>
      </c>
      <c r="K18" s="39">
        <v>1445</v>
      </c>
      <c r="L18" s="39">
        <v>453</v>
      </c>
      <c r="M18" s="39">
        <v>1898</v>
      </c>
      <c r="N18" s="39">
        <v>1625</v>
      </c>
      <c r="O18" s="39">
        <v>7424</v>
      </c>
      <c r="P18" s="39">
        <v>7769</v>
      </c>
      <c r="Q18" s="39">
        <v>5432</v>
      </c>
      <c r="R18" s="39">
        <v>2805</v>
      </c>
      <c r="S18" s="54">
        <v>2492</v>
      </c>
      <c r="T18" s="54">
        <v>-1957</v>
      </c>
      <c r="U18" s="54">
        <v>3207</v>
      </c>
      <c r="V18" s="54">
        <v>3598</v>
      </c>
      <c r="W18" s="54">
        <v>2828</v>
      </c>
      <c r="X18" s="54">
        <v>2391</v>
      </c>
      <c r="Y18" s="54">
        <v>9692</v>
      </c>
      <c r="Z18" s="54">
        <v>3401</v>
      </c>
      <c r="AA18" s="54">
        <v>7114</v>
      </c>
      <c r="AB18" s="54">
        <v>8240</v>
      </c>
      <c r="AC18" s="54">
        <v>6053</v>
      </c>
      <c r="AD18" s="54">
        <v>5416</v>
      </c>
      <c r="AE18" s="54">
        <v>10158</v>
      </c>
      <c r="AF18" s="54">
        <v>5700</v>
      </c>
      <c r="AG18" s="38">
        <v>6500</v>
      </c>
      <c r="AH18" s="38">
        <v>7000</v>
      </c>
      <c r="AI18" s="38">
        <v>7250</v>
      </c>
      <c r="AJ18" s="38">
        <v>7750</v>
      </c>
      <c r="AK18" s="38">
        <v>8250</v>
      </c>
      <c r="AL18" s="8"/>
      <c r="AM18" s="8"/>
      <c r="AN18" s="8"/>
      <c r="AO18" s="8"/>
      <c r="AP18" s="8"/>
      <c r="AQ18" s="8"/>
      <c r="AR18" s="8"/>
      <c r="AS18" s="8"/>
      <c r="AT18" s="8"/>
      <c r="AU18" s="8"/>
      <c r="AV18" s="8"/>
      <c r="AW18" s="8"/>
      <c r="AX18" s="8"/>
    </row>
    <row r="19" spans="1:51">
      <c r="A19" s="29" t="s">
        <v>9</v>
      </c>
      <c r="B19" s="3">
        <v>2.9940000000000002</v>
      </c>
      <c r="C19" s="3">
        <v>2.5339999999999998</v>
      </c>
      <c r="D19" s="3">
        <v>1.96</v>
      </c>
      <c r="E19" s="3">
        <v>3.7320000000000002</v>
      </c>
      <c r="F19" s="3">
        <v>2.3210000000000002</v>
      </c>
      <c r="G19" s="3">
        <v>1.2250000000000001</v>
      </c>
      <c r="H19" s="3">
        <v>2.6280000000000001</v>
      </c>
      <c r="I19" s="3">
        <v>2.6850000000000001</v>
      </c>
      <c r="J19" s="3">
        <v>6.3070000000000004</v>
      </c>
      <c r="K19" s="3">
        <v>8.5329999999999995</v>
      </c>
      <c r="L19" s="36">
        <v>8.8670000000000009</v>
      </c>
      <c r="M19" s="36">
        <v>4.9489999999999998</v>
      </c>
      <c r="N19" s="36">
        <v>3.972</v>
      </c>
      <c r="O19" s="36">
        <v>5.9550000000000001</v>
      </c>
      <c r="P19" s="36">
        <v>7.8419999999999996</v>
      </c>
      <c r="Q19" s="36">
        <v>5.9470000000000001</v>
      </c>
      <c r="R19" s="36">
        <v>10.367000000000001</v>
      </c>
      <c r="S19" s="36">
        <v>8.266</v>
      </c>
      <c r="T19" s="36">
        <v>7.8339999999999996</v>
      </c>
      <c r="U19" s="36">
        <v>8.6609999999999996</v>
      </c>
      <c r="V19" s="36">
        <v>9.7349999999999994</v>
      </c>
      <c r="W19" s="36">
        <v>11.321</v>
      </c>
      <c r="X19" s="36">
        <v>13.614000000000001</v>
      </c>
      <c r="Y19" s="36">
        <v>13.121</v>
      </c>
      <c r="Z19" s="36">
        <v>14.063000000000001</v>
      </c>
      <c r="AA19" s="36">
        <v>11.635</v>
      </c>
      <c r="AB19" s="36">
        <v>10.747999999999999</v>
      </c>
      <c r="AC19" s="36">
        <v>14.446999999999999</v>
      </c>
      <c r="AD19" s="36">
        <v>15.260999999999999</v>
      </c>
      <c r="AE19" s="109">
        <v>13.250999999999999</v>
      </c>
      <c r="AF19" s="109">
        <v>13.074999999999999</v>
      </c>
      <c r="AG19" s="37">
        <v>14.3</v>
      </c>
      <c r="AH19" s="37">
        <v>14.5</v>
      </c>
      <c r="AI19" s="37">
        <v>14.4</v>
      </c>
      <c r="AJ19" s="37">
        <v>12.9</v>
      </c>
      <c r="AK19" s="37">
        <v>13.1</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6">
        <v>26.63</v>
      </c>
      <c r="C22" s="6">
        <v>26.29</v>
      </c>
      <c r="D22" s="6">
        <v>27.29</v>
      </c>
      <c r="E22" s="6">
        <v>27.5</v>
      </c>
      <c r="F22" s="6">
        <v>32.67</v>
      </c>
      <c r="G22" s="6">
        <v>32.22</v>
      </c>
      <c r="H22" s="6">
        <v>31.35</v>
      </c>
      <c r="I22" s="6">
        <v>33.08</v>
      </c>
      <c r="J22" s="6">
        <v>35.090000000000003</v>
      </c>
      <c r="K22" s="6">
        <v>34.96</v>
      </c>
      <c r="L22" s="42">
        <v>34.11</v>
      </c>
      <c r="M22" s="42">
        <v>31.98</v>
      </c>
      <c r="N22" s="42">
        <v>32.950000000000003</v>
      </c>
      <c r="O22" s="42">
        <v>32.590000000000003</v>
      </c>
      <c r="P22" s="43">
        <v>32.520000000000003</v>
      </c>
      <c r="Q22" s="44">
        <v>32.82</v>
      </c>
      <c r="R22" s="43">
        <v>32.24</v>
      </c>
      <c r="S22" s="43">
        <v>29.59</v>
      </c>
      <c r="T22" s="43">
        <v>29.94</v>
      </c>
      <c r="U22" s="43">
        <v>28.97</v>
      </c>
      <c r="V22" s="43">
        <v>29.99</v>
      </c>
      <c r="W22" s="43">
        <v>31.75</v>
      </c>
      <c r="X22" s="43">
        <v>33.020000000000003</v>
      </c>
      <c r="Y22" s="43">
        <v>32.25</v>
      </c>
      <c r="Z22" s="43">
        <v>29.7</v>
      </c>
      <c r="AA22" s="66">
        <v>30.67</v>
      </c>
      <c r="AB22" s="66">
        <v>30.08</v>
      </c>
      <c r="AC22" s="66">
        <v>28.08</v>
      </c>
      <c r="AD22" s="66">
        <v>27.67</v>
      </c>
      <c r="AE22" s="66">
        <v>30.66</v>
      </c>
      <c r="AF22" s="66">
        <v>31.44</v>
      </c>
      <c r="AG22" s="93">
        <v>31.09</v>
      </c>
      <c r="AH22" s="93">
        <v>31.02</v>
      </c>
      <c r="AI22" s="93">
        <v>32.26</v>
      </c>
      <c r="AJ22" s="93">
        <v>33.17</v>
      </c>
      <c r="AK22" s="93">
        <v>32.869999999999997</v>
      </c>
      <c r="AL22" s="15"/>
      <c r="AM22" s="15"/>
      <c r="AN22" s="15"/>
      <c r="AO22" s="15"/>
      <c r="AP22" s="15"/>
      <c r="AQ22" s="15"/>
      <c r="AR22" s="15"/>
      <c r="AS22" s="15"/>
      <c r="AT22" s="15"/>
      <c r="AU22" s="15"/>
      <c r="AV22" s="15"/>
      <c r="AW22" s="15"/>
      <c r="AX22" s="15"/>
    </row>
    <row r="23" spans="1:51" s="16" customFormat="1">
      <c r="A23" s="29" t="s">
        <v>6</v>
      </c>
      <c r="B23" s="6">
        <v>29.69</v>
      </c>
      <c r="C23" s="6">
        <v>32.24</v>
      </c>
      <c r="D23" s="6">
        <v>34.950000000000003</v>
      </c>
      <c r="E23" s="6">
        <v>34.409999999999997</v>
      </c>
      <c r="F23" s="6">
        <v>35.96</v>
      </c>
      <c r="G23" s="6">
        <v>37.83</v>
      </c>
      <c r="H23" s="6">
        <v>31.42</v>
      </c>
      <c r="I23" s="6">
        <v>31.06</v>
      </c>
      <c r="J23" s="6">
        <v>31.08</v>
      </c>
      <c r="K23" s="6">
        <v>36.65</v>
      </c>
      <c r="L23" s="42">
        <v>42.8</v>
      </c>
      <c r="M23" s="42">
        <v>43.688524590163937</v>
      </c>
      <c r="N23" s="42">
        <v>39.54</v>
      </c>
      <c r="O23" s="28">
        <v>43.018800000000006</v>
      </c>
      <c r="P23" s="46">
        <v>47.804400000000008</v>
      </c>
      <c r="Q23" s="46">
        <v>46.225352112676056</v>
      </c>
      <c r="R23" s="46">
        <v>48.36</v>
      </c>
      <c r="S23" s="46">
        <v>39.058800000000005</v>
      </c>
      <c r="T23" s="46">
        <v>38.922000000000004</v>
      </c>
      <c r="U23" s="46">
        <v>38.240400000000001</v>
      </c>
      <c r="V23" s="46">
        <v>41.086300000000001</v>
      </c>
      <c r="W23" s="46">
        <v>38.734999999999999</v>
      </c>
      <c r="X23" s="46">
        <v>35.001200000000004</v>
      </c>
      <c r="Y23" s="46">
        <v>33.862500000000004</v>
      </c>
      <c r="Z23" s="46">
        <v>35.64</v>
      </c>
      <c r="AA23" s="88">
        <v>34.963799999999999</v>
      </c>
      <c r="AB23" s="88">
        <v>33.689599999999999</v>
      </c>
      <c r="AC23" s="88">
        <v>34.257599999999996</v>
      </c>
      <c r="AD23" s="88">
        <v>31.267099999999999</v>
      </c>
      <c r="AE23" s="88">
        <v>32.806200000000004</v>
      </c>
      <c r="AF23" s="88">
        <v>34.269600000000004</v>
      </c>
      <c r="AG23" s="94">
        <v>34.820800000000006</v>
      </c>
      <c r="AH23" s="94">
        <v>34.432200000000002</v>
      </c>
      <c r="AI23" s="94">
        <v>35.163400000000003</v>
      </c>
      <c r="AJ23" s="94">
        <v>35.491900000000001</v>
      </c>
      <c r="AK23" s="94">
        <v>34.842199999999998</v>
      </c>
      <c r="AL23" s="15"/>
      <c r="AM23" s="15"/>
      <c r="AN23" s="15"/>
      <c r="AO23" s="15"/>
      <c r="AP23" s="15"/>
      <c r="AQ23" s="15"/>
      <c r="AR23" s="15"/>
      <c r="AS23" s="15"/>
      <c r="AT23" s="15"/>
      <c r="AU23" s="15"/>
      <c r="AV23" s="15"/>
      <c r="AW23" s="15"/>
      <c r="AX23" s="15"/>
    </row>
    <row r="24" spans="1:51" s="16" customFormat="1">
      <c r="A24" s="29" t="s">
        <v>7</v>
      </c>
      <c r="B24" s="40">
        <v>8</v>
      </c>
      <c r="C24" s="40">
        <v>8</v>
      </c>
      <c r="D24" s="40">
        <v>7.75</v>
      </c>
      <c r="E24" s="40">
        <v>7.5</v>
      </c>
      <c r="F24" s="40">
        <v>7.75</v>
      </c>
      <c r="G24" s="40">
        <v>7.5</v>
      </c>
      <c r="H24" s="40">
        <v>7.75</v>
      </c>
      <c r="I24" s="40">
        <v>7.75</v>
      </c>
      <c r="J24" s="40">
        <v>7.5</v>
      </c>
      <c r="K24" s="40">
        <v>7</v>
      </c>
      <c r="L24" s="45">
        <v>3.75</v>
      </c>
      <c r="M24" s="45">
        <v>4</v>
      </c>
      <c r="N24" s="45">
        <v>2.25</v>
      </c>
      <c r="O24" s="45">
        <v>2.75</v>
      </c>
      <c r="P24" s="45">
        <v>3.25</v>
      </c>
      <c r="Q24" s="47">
        <v>2.5</v>
      </c>
      <c r="R24" s="45">
        <v>1.25</v>
      </c>
      <c r="S24" s="45">
        <v>1.5</v>
      </c>
      <c r="T24" s="45">
        <v>2</v>
      </c>
      <c r="U24" s="45">
        <v>2</v>
      </c>
      <c r="V24" s="45">
        <v>2</v>
      </c>
      <c r="W24" s="45">
        <v>2</v>
      </c>
      <c r="X24" s="45">
        <v>1.5</v>
      </c>
      <c r="Y24" s="45">
        <v>1.5</v>
      </c>
      <c r="Z24" s="45">
        <v>1.38</v>
      </c>
      <c r="AA24" s="40">
        <v>1.38</v>
      </c>
      <c r="AB24" s="40">
        <v>1.38</v>
      </c>
      <c r="AC24" s="40">
        <v>1.1299999999999999</v>
      </c>
      <c r="AD24" s="40">
        <v>1.1299999999999999</v>
      </c>
      <c r="AE24" s="40">
        <v>1.78</v>
      </c>
      <c r="AF24" s="40">
        <v>1.88</v>
      </c>
      <c r="AG24" s="93">
        <v>1.88</v>
      </c>
      <c r="AH24" s="93">
        <v>1.5</v>
      </c>
      <c r="AI24" s="93">
        <v>1</v>
      </c>
      <c r="AJ24" s="93">
        <v>1</v>
      </c>
      <c r="AK24" s="93">
        <v>1</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2.9420000000000002</v>
      </c>
      <c r="C27" s="3">
        <v>4.1029999999999998</v>
      </c>
      <c r="D27" s="3">
        <v>3.6669999999999998</v>
      </c>
      <c r="E27" s="3">
        <v>3.0739999999999998</v>
      </c>
      <c r="F27" s="3">
        <v>0.90400000000000003</v>
      </c>
      <c r="G27" s="3">
        <v>1.6859999999999999</v>
      </c>
      <c r="H27" s="3">
        <v>0.17299999999999999</v>
      </c>
      <c r="I27" s="3">
        <v>1.2529999999999999</v>
      </c>
      <c r="J27" s="3">
        <v>-7.0000000000000001E-3</v>
      </c>
      <c r="K27" s="3">
        <v>-0.2</v>
      </c>
      <c r="L27" s="36">
        <v>-0.27700000000000002</v>
      </c>
      <c r="M27" s="36">
        <v>1.611</v>
      </c>
      <c r="N27" s="36">
        <v>2.3079999999999998</v>
      </c>
      <c r="O27" s="36">
        <v>0.59799999999999998</v>
      </c>
      <c r="P27" s="36">
        <v>1.798</v>
      </c>
      <c r="Q27" s="36">
        <v>3.5259999999999998</v>
      </c>
      <c r="R27" s="36">
        <v>-0.872</v>
      </c>
      <c r="S27" s="36">
        <v>0.96499999999999997</v>
      </c>
      <c r="T27" s="36">
        <v>1.4239999999999999</v>
      </c>
      <c r="U27" s="36">
        <v>1.9330000000000001</v>
      </c>
      <c r="V27" s="36">
        <v>0.79300000000000004</v>
      </c>
      <c r="W27" s="36">
        <v>1.194</v>
      </c>
      <c r="X27" s="36">
        <v>-0.30599999999999999</v>
      </c>
      <c r="Y27" s="36">
        <v>1.393</v>
      </c>
      <c r="Z27" s="36">
        <v>0.622</v>
      </c>
      <c r="AA27" s="36">
        <v>1.35</v>
      </c>
      <c r="AB27" s="36">
        <v>0.55900000000000005</v>
      </c>
      <c r="AC27" s="36">
        <v>-0.23799999999999999</v>
      </c>
      <c r="AD27" s="36">
        <v>1.9710000000000001</v>
      </c>
      <c r="AE27" s="109">
        <v>2.9470000000000001</v>
      </c>
      <c r="AF27" s="109">
        <v>2.492</v>
      </c>
      <c r="AG27" s="37">
        <v>1.881</v>
      </c>
      <c r="AH27" s="37">
        <v>1.4</v>
      </c>
      <c r="AI27" s="37">
        <v>1.1000000000000001</v>
      </c>
      <c r="AJ27" s="37">
        <v>1.2</v>
      </c>
      <c r="AK27" s="37">
        <v>0.9</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v>6.3</v>
      </c>
      <c r="C30" s="33">
        <v>5.2</v>
      </c>
      <c r="D30" s="33">
        <v>-2.8</v>
      </c>
      <c r="E30" s="33">
        <v>7.5</v>
      </c>
      <c r="F30" s="33">
        <v>9.3000000000000007</v>
      </c>
      <c r="G30" s="33">
        <v>-19.100000000000001</v>
      </c>
      <c r="H30" s="33">
        <v>10.9</v>
      </c>
      <c r="I30" s="33">
        <v>-3</v>
      </c>
      <c r="J30" s="33">
        <v>-6.1</v>
      </c>
      <c r="K30" s="33">
        <v>11.3</v>
      </c>
      <c r="L30" s="65">
        <v>13.1</v>
      </c>
      <c r="M30" s="65">
        <v>9.4</v>
      </c>
      <c r="N30" s="65">
        <v>7.7</v>
      </c>
      <c r="O30" s="65">
        <v>4.5999999999999996</v>
      </c>
      <c r="P30" s="36">
        <v>4.3</v>
      </c>
      <c r="Q30" s="52">
        <v>1.6</v>
      </c>
      <c r="R30" s="36">
        <v>-18.399999999999999</v>
      </c>
      <c r="S30" s="36">
        <v>23</v>
      </c>
      <c r="T30" s="36">
        <v>3.9</v>
      </c>
      <c r="U30" s="36">
        <v>1.7</v>
      </c>
      <c r="V30" s="36">
        <v>0.6</v>
      </c>
      <c r="W30" s="36">
        <v>6.8</v>
      </c>
      <c r="X30" s="36">
        <v>0</v>
      </c>
      <c r="Y30" s="36">
        <v>3.6</v>
      </c>
      <c r="Z30" s="36">
        <v>2.8</v>
      </c>
      <c r="AA30" s="33">
        <v>5.0999999999999996</v>
      </c>
      <c r="AB30" s="33">
        <v>-4.4000000000000004</v>
      </c>
      <c r="AC30" s="33">
        <v>-9.4</v>
      </c>
      <c r="AD30" s="33">
        <v>7.5</v>
      </c>
      <c r="AE30" s="33">
        <v>1.4</v>
      </c>
      <c r="AF30" s="33">
        <v>1.9</v>
      </c>
      <c r="AG30" s="95">
        <v>1.2</v>
      </c>
      <c r="AH30" s="95">
        <v>0.7</v>
      </c>
      <c r="AI30" s="95">
        <v>2.2999999999999998</v>
      </c>
      <c r="AJ30" s="95">
        <v>1.4</v>
      </c>
      <c r="AK30" s="95">
        <v>1</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v>-6.0449999999999999</v>
      </c>
      <c r="C33" s="3">
        <v>-6.1929999999999996</v>
      </c>
      <c r="D33" s="3">
        <v>-6.7510000000000003</v>
      </c>
      <c r="E33" s="3">
        <v>-7.13</v>
      </c>
      <c r="F33" s="3">
        <v>-7.4630000000000001</v>
      </c>
      <c r="G33" s="3">
        <v>-5.2270000000000003</v>
      </c>
      <c r="H33" s="3">
        <v>-2.3460000000000001</v>
      </c>
      <c r="I33" s="3">
        <v>-5.3209999999999997</v>
      </c>
      <c r="J33" s="3">
        <v>-5.5720000000000001</v>
      </c>
      <c r="K33" s="3">
        <v>-5.2240000000000002</v>
      </c>
      <c r="L33" s="48">
        <v>-4.3220000000000001</v>
      </c>
      <c r="M33" s="48">
        <v>-4.6079999999999997</v>
      </c>
      <c r="N33" s="48">
        <v>-2.4929999999999999</v>
      </c>
      <c r="O33" s="48">
        <v>-2.1749999999999998</v>
      </c>
      <c r="P33" s="48">
        <v>-2.2200000000000002</v>
      </c>
      <c r="Q33" s="48">
        <v>-2.7320000000000002</v>
      </c>
      <c r="R33" s="48">
        <v>-6.18</v>
      </c>
      <c r="S33" s="36">
        <v>-5.0919999999999996</v>
      </c>
      <c r="T33" s="36">
        <v>-4.0339999999999998</v>
      </c>
      <c r="U33" s="36">
        <v>-4.3140000000000001</v>
      </c>
      <c r="V33" s="36">
        <v>-3.242</v>
      </c>
      <c r="W33" s="36">
        <v>-2.7250000000000001</v>
      </c>
      <c r="X33" s="36">
        <v>-1.782</v>
      </c>
      <c r="Y33" s="36">
        <v>-2.1930000000000001</v>
      </c>
      <c r="Z33" s="36">
        <v>-2.0219999999999998</v>
      </c>
      <c r="AA33" s="36">
        <v>-1.8660000000000001</v>
      </c>
      <c r="AB33" s="36">
        <v>-1.776</v>
      </c>
      <c r="AC33" s="36">
        <v>-2.9169999999999998</v>
      </c>
      <c r="AD33" s="36">
        <v>-2.0630000000000002</v>
      </c>
      <c r="AE33" s="109">
        <v>-1.7130000000000001</v>
      </c>
      <c r="AF33" s="109">
        <v>0.1</v>
      </c>
      <c r="AG33" s="37">
        <v>0.4</v>
      </c>
      <c r="AH33" s="37">
        <v>0.4</v>
      </c>
      <c r="AI33" s="37">
        <v>0</v>
      </c>
      <c r="AJ33" s="37">
        <v>-0.1</v>
      </c>
      <c r="AK33" s="37">
        <v>-0.3</v>
      </c>
      <c r="AL33" s="15"/>
      <c r="AM33" s="15"/>
      <c r="AN33" s="15"/>
      <c r="AO33" s="15"/>
      <c r="AP33" s="15"/>
      <c r="AQ33" s="15"/>
      <c r="AR33" s="15"/>
      <c r="AS33" s="15"/>
      <c r="AT33" s="15"/>
      <c r="AU33" s="15"/>
      <c r="AV33" s="15"/>
      <c r="AW33" s="15"/>
      <c r="AX33" s="15"/>
    </row>
    <row r="34" spans="1:51" s="16" customFormat="1">
      <c r="A34" s="31" t="s">
        <v>30</v>
      </c>
      <c r="B34" s="3">
        <v>83.3</v>
      </c>
      <c r="C34" s="3">
        <v>92.4</v>
      </c>
      <c r="D34" s="3">
        <v>90.8</v>
      </c>
      <c r="E34" s="3">
        <v>87.3</v>
      </c>
      <c r="F34" s="3">
        <v>83.9</v>
      </c>
      <c r="G34" s="3">
        <v>90</v>
      </c>
      <c r="H34" s="3">
        <v>110.1</v>
      </c>
      <c r="I34" s="3">
        <v>110.8</v>
      </c>
      <c r="J34" s="3">
        <v>124.4</v>
      </c>
      <c r="K34" s="3">
        <v>161.9</v>
      </c>
      <c r="L34" s="3">
        <v>197.8</v>
      </c>
      <c r="M34" s="3">
        <v>238.8</v>
      </c>
      <c r="N34" s="3">
        <v>253.5</v>
      </c>
      <c r="O34" s="3">
        <v>266.89999999999998</v>
      </c>
      <c r="P34" s="3">
        <v>272.39999999999998</v>
      </c>
      <c r="Q34" s="3">
        <v>288</v>
      </c>
      <c r="R34" s="3">
        <v>325.7</v>
      </c>
      <c r="S34" s="3">
        <v>350.7</v>
      </c>
      <c r="T34" s="3">
        <v>384.4</v>
      </c>
      <c r="U34" s="3">
        <v>405.8</v>
      </c>
      <c r="V34" s="3">
        <v>418</v>
      </c>
      <c r="W34" s="3">
        <v>418.7</v>
      </c>
      <c r="X34" s="3">
        <v>426.9</v>
      </c>
      <c r="Y34" s="3">
        <v>435.1</v>
      </c>
      <c r="Z34" s="3">
        <v>452</v>
      </c>
      <c r="AA34" s="3">
        <v>460.7</v>
      </c>
      <c r="AB34" s="3">
        <v>468.3</v>
      </c>
      <c r="AC34" s="3">
        <v>478.1</v>
      </c>
      <c r="AD34" s="3">
        <v>548.20000000000005</v>
      </c>
      <c r="AE34" s="3">
        <v>554.9</v>
      </c>
      <c r="AF34" s="3">
        <v>567.5</v>
      </c>
      <c r="AG34" s="2">
        <v>577.1</v>
      </c>
      <c r="AH34" s="2">
        <v>582.70000000000005</v>
      </c>
      <c r="AI34" s="2">
        <v>591.70000000000005</v>
      </c>
      <c r="AJ34" s="2">
        <v>600.79999999999995</v>
      </c>
      <c r="AK34" s="2">
        <v>610.4</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1">
        <v>14.1</v>
      </c>
      <c r="C37" s="1">
        <v>14.4</v>
      </c>
      <c r="D37" s="1">
        <v>14.6</v>
      </c>
      <c r="E37" s="1">
        <v>14.8</v>
      </c>
      <c r="F37" s="1">
        <v>15</v>
      </c>
      <c r="G37" s="1">
        <v>15.2</v>
      </c>
      <c r="H37" s="1">
        <v>15.4</v>
      </c>
      <c r="I37" s="1">
        <v>15.6</v>
      </c>
      <c r="J37" s="1">
        <v>15.7</v>
      </c>
      <c r="K37" s="1">
        <v>15.8</v>
      </c>
      <c r="L37" s="1">
        <v>16</v>
      </c>
      <c r="M37" s="1">
        <v>16.100000000000001</v>
      </c>
      <c r="N37" s="1">
        <v>16.2</v>
      </c>
      <c r="O37" s="1">
        <v>16.3</v>
      </c>
      <c r="P37" s="1">
        <v>16.5</v>
      </c>
      <c r="Q37" s="1">
        <v>16.600000000000001</v>
      </c>
      <c r="R37" s="1">
        <v>16.7</v>
      </c>
      <c r="S37" s="1">
        <v>16.899999999999999</v>
      </c>
      <c r="T37" s="1">
        <v>17.100000000000001</v>
      </c>
      <c r="U37" s="1">
        <v>17.2</v>
      </c>
      <c r="V37" s="1">
        <v>17.3</v>
      </c>
      <c r="W37" s="1">
        <v>17.3</v>
      </c>
      <c r="X37" s="1">
        <v>17.3</v>
      </c>
      <c r="Y37" s="1">
        <v>17.3</v>
      </c>
      <c r="Z37" s="1">
        <v>17.3</v>
      </c>
      <c r="AA37" s="1">
        <v>17.3</v>
      </c>
      <c r="AB37" s="1">
        <v>17.2</v>
      </c>
      <c r="AC37" s="1">
        <v>17.2</v>
      </c>
      <c r="AD37" s="1">
        <v>17.2</v>
      </c>
      <c r="AE37" s="1">
        <v>17.100000000000001</v>
      </c>
      <c r="AF37" s="1">
        <v>17.100000000000001</v>
      </c>
      <c r="AG37" s="2">
        <v>17</v>
      </c>
      <c r="AH37" s="2">
        <v>17</v>
      </c>
      <c r="AI37" s="2">
        <v>16.899999999999999</v>
      </c>
      <c r="AJ37" s="2">
        <v>16.899999999999999</v>
      </c>
      <c r="AK37" s="2">
        <v>16.8</v>
      </c>
      <c r="AL37" s="15"/>
      <c r="AM37" s="15"/>
      <c r="AN37" s="15"/>
      <c r="AO37" s="15"/>
      <c r="AP37" s="15"/>
      <c r="AQ37" s="15"/>
      <c r="AR37" s="15"/>
      <c r="AS37" s="15"/>
      <c r="AT37" s="15"/>
      <c r="AU37" s="15"/>
      <c r="AV37" s="15"/>
      <c r="AW37" s="15"/>
      <c r="AX37" s="15"/>
    </row>
    <row r="38" spans="1:51" s="16" customFormat="1">
      <c r="A38" s="31" t="s">
        <v>8</v>
      </c>
      <c r="B38" s="3">
        <v>1.45</v>
      </c>
      <c r="C38" s="3">
        <v>1.56</v>
      </c>
      <c r="D38" s="3">
        <v>1.79</v>
      </c>
      <c r="E38" s="3">
        <v>2.6</v>
      </c>
      <c r="F38" s="3">
        <v>2.72</v>
      </c>
      <c r="G38" s="3">
        <v>2.69</v>
      </c>
      <c r="H38" s="3">
        <v>2.92</v>
      </c>
      <c r="I38" s="3">
        <v>2.99</v>
      </c>
      <c r="J38" s="3">
        <v>4.57</v>
      </c>
      <c r="K38" s="3">
        <v>5.17</v>
      </c>
      <c r="L38" s="3">
        <v>4.99</v>
      </c>
      <c r="M38" s="3">
        <v>4.4400000000000004</v>
      </c>
      <c r="N38" s="3">
        <v>4.13</v>
      </c>
      <c r="O38" s="3">
        <v>3.91</v>
      </c>
      <c r="P38" s="3">
        <v>3.91</v>
      </c>
      <c r="Q38" s="3">
        <v>4.1399999999999997</v>
      </c>
      <c r="R38" s="3">
        <v>5.85</v>
      </c>
      <c r="S38" s="36">
        <v>5.21</v>
      </c>
      <c r="T38" s="36">
        <v>4.3899999999999997</v>
      </c>
      <c r="U38" s="36">
        <v>4.24</v>
      </c>
      <c r="V38" s="36">
        <v>4.18</v>
      </c>
      <c r="W38" s="36">
        <v>3.96</v>
      </c>
      <c r="X38" s="36">
        <v>3.78</v>
      </c>
      <c r="Y38" s="36">
        <v>3.92</v>
      </c>
      <c r="Z38" s="36">
        <v>3.76</v>
      </c>
      <c r="AA38" s="36">
        <v>3.71</v>
      </c>
      <c r="AB38" s="36">
        <v>3.73</v>
      </c>
      <c r="AC38" s="36">
        <v>3.85</v>
      </c>
      <c r="AD38" s="36">
        <v>3.95</v>
      </c>
      <c r="AE38" s="109">
        <v>3.67</v>
      </c>
      <c r="AF38" s="109">
        <v>3.67</v>
      </c>
      <c r="AG38" s="37">
        <v>3.67</v>
      </c>
      <c r="AH38" s="37">
        <v>3.6</v>
      </c>
      <c r="AI38" s="37">
        <v>3.5</v>
      </c>
      <c r="AJ38" s="37">
        <v>3.5</v>
      </c>
      <c r="AK38" s="37">
        <v>3.4</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16" customFormat="1">
      <c r="A41" s="29" t="s">
        <v>33</v>
      </c>
      <c r="B41" s="1">
        <v>8.6</v>
      </c>
      <c r="C41" s="1">
        <v>8.5</v>
      </c>
      <c r="D41" s="1">
        <v>8.5</v>
      </c>
      <c r="E41" s="1">
        <v>8.4</v>
      </c>
      <c r="F41" s="1">
        <v>8.3000000000000007</v>
      </c>
      <c r="G41" s="1">
        <v>8.3000000000000007</v>
      </c>
      <c r="H41" s="1">
        <v>8.1999999999999993</v>
      </c>
      <c r="I41" s="1">
        <v>8.1</v>
      </c>
      <c r="J41" s="1">
        <v>8.1</v>
      </c>
      <c r="K41" s="1">
        <v>8</v>
      </c>
      <c r="L41" s="1">
        <v>8</v>
      </c>
      <c r="M41" s="1">
        <v>7.9</v>
      </c>
      <c r="N41" s="1">
        <v>7.9</v>
      </c>
      <c r="O41" s="1">
        <v>7.8</v>
      </c>
      <c r="P41" s="1">
        <v>7.8</v>
      </c>
      <c r="Q41" s="1">
        <v>7.7</v>
      </c>
      <c r="R41" s="1">
        <v>7.6</v>
      </c>
      <c r="S41" s="1">
        <v>7.5</v>
      </c>
      <c r="T41" s="1">
        <v>7.5</v>
      </c>
      <c r="U41" s="1">
        <v>7.4</v>
      </c>
      <c r="V41" s="1">
        <v>7.3</v>
      </c>
      <c r="W41" s="1">
        <v>7.2</v>
      </c>
      <c r="X41" s="1">
        <v>7.1</v>
      </c>
      <c r="Y41" s="3">
        <v>7.1</v>
      </c>
      <c r="Z41" s="3">
        <v>7</v>
      </c>
      <c r="AA41" s="33">
        <v>6.9</v>
      </c>
      <c r="AB41" s="33">
        <v>6.9</v>
      </c>
      <c r="AC41" s="33">
        <v>6.8</v>
      </c>
      <c r="AD41" s="33">
        <v>6.7</v>
      </c>
      <c r="AE41" s="1">
        <v>6.7</v>
      </c>
      <c r="AF41" s="1">
        <v>6.6</v>
      </c>
      <c r="AG41" s="18">
        <v>6.5</v>
      </c>
      <c r="AH41" s="18">
        <v>6.5</v>
      </c>
      <c r="AI41" s="18">
        <v>6.5</v>
      </c>
      <c r="AJ41" s="18">
        <v>6.5</v>
      </c>
      <c r="AK41" s="18">
        <v>6.5</v>
      </c>
      <c r="AL41" s="15"/>
      <c r="AM41" s="15"/>
      <c r="AN41" s="15"/>
      <c r="AO41" s="15"/>
      <c r="AP41" s="15"/>
      <c r="AQ41" s="15"/>
      <c r="AR41" s="15"/>
      <c r="AS41" s="15"/>
      <c r="AT41" s="15"/>
      <c r="AU41" s="15"/>
      <c r="AV41" s="15"/>
      <c r="AW41" s="15"/>
      <c r="AX41" s="15"/>
    </row>
    <row r="42" spans="1:51" s="16" customFormat="1">
      <c r="A42" s="29" t="s">
        <v>32</v>
      </c>
      <c r="B42" s="1">
        <v>1.8</v>
      </c>
      <c r="C42" s="1">
        <v>1.8</v>
      </c>
      <c r="D42" s="1">
        <v>1.8</v>
      </c>
      <c r="E42" s="1">
        <v>1.8</v>
      </c>
      <c r="F42" s="1">
        <v>1.8</v>
      </c>
      <c r="G42" s="1">
        <v>1.8</v>
      </c>
      <c r="H42" s="1">
        <v>1.8</v>
      </c>
      <c r="I42" s="1">
        <v>1.8</v>
      </c>
      <c r="J42" s="1">
        <v>1.7</v>
      </c>
      <c r="K42" s="1">
        <v>1.7</v>
      </c>
      <c r="L42" s="1">
        <v>1.7</v>
      </c>
      <c r="M42" s="1">
        <v>1.7</v>
      </c>
      <c r="N42" s="1">
        <v>1.7</v>
      </c>
      <c r="O42" s="1">
        <v>1.7</v>
      </c>
      <c r="P42" s="1">
        <v>1.7</v>
      </c>
      <c r="Q42" s="1">
        <v>1.7</v>
      </c>
      <c r="R42" s="1">
        <v>1.6</v>
      </c>
      <c r="S42" s="1">
        <v>1.6</v>
      </c>
      <c r="T42" s="1">
        <v>1.6</v>
      </c>
      <c r="U42" s="1">
        <v>1.6</v>
      </c>
      <c r="V42" s="1">
        <v>1.6</v>
      </c>
      <c r="W42" s="1">
        <v>1.6</v>
      </c>
      <c r="X42" s="1">
        <v>1.6</v>
      </c>
      <c r="Y42" s="1">
        <v>1.6</v>
      </c>
      <c r="Z42" s="1">
        <v>1.6</v>
      </c>
      <c r="AA42" s="1">
        <v>1.6</v>
      </c>
      <c r="AB42" s="1">
        <v>1.6</v>
      </c>
      <c r="AC42" s="1">
        <v>1.6</v>
      </c>
      <c r="AD42" s="1">
        <v>1.6</v>
      </c>
      <c r="AE42" s="1">
        <v>1.6</v>
      </c>
      <c r="AF42" s="1">
        <v>1.6</v>
      </c>
      <c r="AG42" s="2">
        <v>1.6</v>
      </c>
      <c r="AH42" s="2">
        <v>1.6</v>
      </c>
      <c r="AI42" s="2">
        <v>1.6</v>
      </c>
      <c r="AJ42" s="2">
        <v>1.6</v>
      </c>
      <c r="AK42" s="2">
        <v>1.6</v>
      </c>
      <c r="AL42" s="15"/>
      <c r="AM42" s="15"/>
      <c r="AN42" s="15"/>
      <c r="AO42" s="15"/>
      <c r="AP42" s="15"/>
      <c r="AQ42" s="15"/>
      <c r="AR42" s="15"/>
      <c r="AS42" s="15"/>
      <c r="AT42" s="15"/>
      <c r="AU42" s="15"/>
      <c r="AV42" s="15"/>
      <c r="AW42" s="15"/>
      <c r="AX42" s="15"/>
    </row>
    <row r="43" spans="1:51" s="16" customFormat="1">
      <c r="A43" s="29" t="s">
        <v>34</v>
      </c>
      <c r="B43" s="1">
        <v>139.80000000000001</v>
      </c>
      <c r="C43" s="1">
        <v>150.1</v>
      </c>
      <c r="D43" s="1">
        <v>159</v>
      </c>
      <c r="E43" s="1">
        <v>171.1</v>
      </c>
      <c r="F43" s="1">
        <v>181.7</v>
      </c>
      <c r="G43" s="1">
        <v>194.8</v>
      </c>
      <c r="H43" s="1">
        <v>207.8</v>
      </c>
      <c r="I43" s="1">
        <v>224.7</v>
      </c>
      <c r="J43" s="1">
        <v>226.9</v>
      </c>
      <c r="K43" s="1">
        <v>239.6</v>
      </c>
      <c r="L43" s="1">
        <v>246.3</v>
      </c>
      <c r="M43" s="1">
        <v>257.3</v>
      </c>
      <c r="N43" s="1">
        <v>261</v>
      </c>
      <c r="O43" s="1">
        <v>271.8</v>
      </c>
      <c r="P43" s="1">
        <v>276.2</v>
      </c>
      <c r="Q43" s="1">
        <v>260.89999999999998</v>
      </c>
      <c r="R43" s="1">
        <v>247.3</v>
      </c>
      <c r="S43" s="1">
        <v>262.7</v>
      </c>
      <c r="T43" s="1">
        <v>267.60000000000002</v>
      </c>
      <c r="U43" s="1">
        <v>260.89999999999998</v>
      </c>
      <c r="V43" s="1">
        <v>263.39999999999998</v>
      </c>
      <c r="W43" s="1">
        <v>266.2</v>
      </c>
      <c r="X43" s="1">
        <v>271.8</v>
      </c>
      <c r="Y43" s="3">
        <v>267.7</v>
      </c>
      <c r="Z43" s="3">
        <v>274.60000000000002</v>
      </c>
      <c r="AA43" s="33">
        <v>285</v>
      </c>
      <c r="AB43" s="33">
        <v>291.39999999999998</v>
      </c>
      <c r="AC43" s="33">
        <v>297</v>
      </c>
      <c r="AD43" s="33">
        <v>304.2</v>
      </c>
      <c r="AE43" s="1">
        <v>309.8</v>
      </c>
      <c r="AF43" s="1">
        <v>315</v>
      </c>
      <c r="AG43" s="2">
        <v>321.7</v>
      </c>
      <c r="AH43" s="2">
        <v>327.2</v>
      </c>
      <c r="AI43" s="2">
        <v>333.9</v>
      </c>
      <c r="AJ43" s="2">
        <v>340.2</v>
      </c>
      <c r="AK43" s="2">
        <v>347</v>
      </c>
      <c r="AL43" s="15"/>
      <c r="AM43" s="15"/>
      <c r="AN43" s="15"/>
      <c r="AO43" s="15"/>
      <c r="AP43" s="15"/>
      <c r="AQ43" s="15"/>
      <c r="AR43" s="15"/>
      <c r="AS43" s="15"/>
      <c r="AT43" s="15"/>
      <c r="AU43" s="15"/>
      <c r="AV43" s="15"/>
      <c r="AW43" s="15"/>
      <c r="AX43" s="15"/>
    </row>
    <row r="44" spans="1:51" s="16" customFormat="1">
      <c r="A44" s="29" t="s">
        <v>35</v>
      </c>
      <c r="B44" s="1">
        <v>7.3</v>
      </c>
      <c r="C44" s="1">
        <v>7.7</v>
      </c>
      <c r="D44" s="1">
        <v>8.1</v>
      </c>
      <c r="E44" s="1">
        <v>8.4</v>
      </c>
      <c r="F44" s="1">
        <v>9</v>
      </c>
      <c r="G44" s="1">
        <v>9.5</v>
      </c>
      <c r="H44" s="1">
        <v>9.8000000000000007</v>
      </c>
      <c r="I44" s="1">
        <v>10.6</v>
      </c>
      <c r="J44" s="1">
        <v>10.7</v>
      </c>
      <c r="K44" s="1">
        <v>11.1</v>
      </c>
      <c r="L44" s="1">
        <v>11.4</v>
      </c>
      <c r="M44" s="1">
        <v>11.7</v>
      </c>
      <c r="N44" s="1">
        <v>12</v>
      </c>
      <c r="O44" s="1">
        <v>12.3</v>
      </c>
      <c r="P44" s="1">
        <v>12.3</v>
      </c>
      <c r="Q44" s="1">
        <v>11.7</v>
      </c>
      <c r="R44" s="1">
        <v>11.1</v>
      </c>
      <c r="S44" s="1">
        <v>11.8</v>
      </c>
      <c r="T44" s="1">
        <v>11.7</v>
      </c>
      <c r="U44" s="1">
        <v>11.7</v>
      </c>
      <c r="V44" s="1">
        <v>11.8</v>
      </c>
      <c r="W44" s="1">
        <v>11.8</v>
      </c>
      <c r="X44" s="1">
        <v>11.6</v>
      </c>
      <c r="Y44" s="3">
        <v>11.7</v>
      </c>
      <c r="Z44" s="3">
        <v>11.6</v>
      </c>
      <c r="AA44" s="33">
        <v>11.6</v>
      </c>
      <c r="AB44" s="33">
        <v>11.5</v>
      </c>
      <c r="AC44" s="33">
        <v>11.5</v>
      </c>
      <c r="AD44" s="33">
        <v>11.4</v>
      </c>
      <c r="AE44" s="1">
        <v>11.3</v>
      </c>
      <c r="AF44" s="1">
        <v>11.3</v>
      </c>
      <c r="AG44" s="2">
        <v>11.3</v>
      </c>
      <c r="AH44" s="2">
        <v>11.4</v>
      </c>
      <c r="AI44" s="2">
        <v>11.4</v>
      </c>
      <c r="AJ44" s="2">
        <v>11.5</v>
      </c>
      <c r="AK44" s="2">
        <v>11.6</v>
      </c>
      <c r="AL44" s="15"/>
      <c r="AM44" s="15"/>
      <c r="AN44" s="15"/>
      <c r="AO44" s="15"/>
      <c r="AP44" s="15"/>
      <c r="AQ44" s="15"/>
      <c r="AR44" s="15"/>
      <c r="AS44" s="15"/>
      <c r="AT44" s="15"/>
      <c r="AU44" s="15"/>
      <c r="AV44" s="15"/>
      <c r="AW44" s="15"/>
      <c r="AX44" s="15"/>
    </row>
    <row r="45" spans="1:51">
      <c r="A45" s="29" t="s">
        <v>36</v>
      </c>
      <c r="B45" s="4">
        <v>100</v>
      </c>
      <c r="C45" s="4">
        <v>100</v>
      </c>
      <c r="D45" s="4">
        <v>100</v>
      </c>
      <c r="E45" s="4">
        <v>100</v>
      </c>
      <c r="F45" s="4">
        <v>100</v>
      </c>
      <c r="G45" s="4">
        <v>100</v>
      </c>
      <c r="H45" s="4">
        <v>100</v>
      </c>
      <c r="I45" s="4">
        <v>100</v>
      </c>
      <c r="J45" s="4">
        <v>100</v>
      </c>
      <c r="K45" s="4">
        <v>100</v>
      </c>
      <c r="L45" s="4">
        <v>100</v>
      </c>
      <c r="M45" s="4">
        <v>100</v>
      </c>
      <c r="N45" s="4">
        <v>100</v>
      </c>
      <c r="O45" s="4">
        <v>100</v>
      </c>
      <c r="P45" s="4">
        <v>100</v>
      </c>
      <c r="Q45" s="4">
        <v>100</v>
      </c>
      <c r="R45" s="4">
        <v>100</v>
      </c>
      <c r="S45" s="4">
        <v>100</v>
      </c>
      <c r="T45" s="4">
        <v>100</v>
      </c>
      <c r="U45" s="4">
        <v>100</v>
      </c>
      <c r="V45" s="4">
        <v>100</v>
      </c>
      <c r="W45" s="4">
        <v>100</v>
      </c>
      <c r="X45" s="4">
        <v>100</v>
      </c>
      <c r="Y45" s="4">
        <v>100</v>
      </c>
      <c r="Z45" s="4">
        <v>100</v>
      </c>
      <c r="AA45" s="4">
        <v>100</v>
      </c>
      <c r="AB45" s="4">
        <v>100</v>
      </c>
      <c r="AC45" s="4">
        <v>100</v>
      </c>
      <c r="AD45" s="4">
        <v>100</v>
      </c>
      <c r="AE45" s="4">
        <v>100</v>
      </c>
      <c r="AF45" s="4">
        <v>100</v>
      </c>
      <c r="AG45" s="2">
        <v>100</v>
      </c>
      <c r="AH45" s="2">
        <v>100</v>
      </c>
      <c r="AI45" s="2">
        <v>100</v>
      </c>
      <c r="AJ45" s="2">
        <v>100</v>
      </c>
      <c r="AK45" s="2">
        <v>100</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Taiwan</v>
      </c>
      <c r="C49" s="113"/>
      <c r="D49" s="114" t="s">
        <v>58</v>
      </c>
      <c r="E49" s="113"/>
      <c r="F49" s="114" t="s">
        <v>49</v>
      </c>
      <c r="G49" s="113"/>
      <c r="H49" s="114" t="s">
        <v>42</v>
      </c>
      <c r="I49" s="113"/>
      <c r="J49" s="114" t="s">
        <v>51</v>
      </c>
      <c r="K49" s="113"/>
      <c r="L49" s="114" t="s">
        <v>63</v>
      </c>
      <c r="M49" s="113"/>
      <c r="N49" s="114" t="s">
        <v>39</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3.4</v>
      </c>
      <c r="C50" s="116">
        <v>3.4</v>
      </c>
      <c r="D50" s="115">
        <v>5</v>
      </c>
      <c r="E50" s="116">
        <v>5</v>
      </c>
      <c r="F50" s="115">
        <v>3.1</v>
      </c>
      <c r="G50" s="116">
        <v>3.1</v>
      </c>
      <c r="H50" s="115">
        <v>0.2</v>
      </c>
      <c r="I50" s="116">
        <v>0.2</v>
      </c>
      <c r="J50" s="115">
        <v>5.2</v>
      </c>
      <c r="K50" s="116">
        <v>5.2</v>
      </c>
      <c r="L50" s="115">
        <v>-0.4</v>
      </c>
      <c r="M50" s="116">
        <v>-0.4</v>
      </c>
      <c r="N50" s="115">
        <v>2.2000000000000002</v>
      </c>
      <c r="O50" s="116">
        <v>2.2000000000000002</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1.5</v>
      </c>
      <c r="C51" s="116">
        <v>1.5</v>
      </c>
      <c r="D51" s="115">
        <v>1.7</v>
      </c>
      <c r="E51" s="116">
        <v>1.7</v>
      </c>
      <c r="F51" s="115">
        <v>4.0999999999999996</v>
      </c>
      <c r="G51" s="116">
        <v>4.0999999999999996</v>
      </c>
      <c r="H51" s="115">
        <v>1.2</v>
      </c>
      <c r="I51" s="116">
        <v>1.2</v>
      </c>
      <c r="J51" s="115">
        <v>2.9</v>
      </c>
      <c r="K51" s="116">
        <v>2.9</v>
      </c>
      <c r="L51" s="115">
        <v>1.7</v>
      </c>
      <c r="M51" s="116">
        <v>1.7</v>
      </c>
      <c r="N51" s="115">
        <v>3.5</v>
      </c>
      <c r="O51" s="116">
        <v>3.5</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20">
        <v>3.8</v>
      </c>
      <c r="C52" s="120">
        <v>3.8</v>
      </c>
      <c r="D52" s="115">
        <v>5.2</v>
      </c>
      <c r="E52" s="116">
        <v>5.2</v>
      </c>
      <c r="F52" s="120">
        <v>6.6</v>
      </c>
      <c r="G52" s="120">
        <v>6.6</v>
      </c>
      <c r="H52" s="120">
        <v>2.6</v>
      </c>
      <c r="I52" s="120">
        <v>2.6</v>
      </c>
      <c r="J52" s="120">
        <v>2.4</v>
      </c>
      <c r="K52" s="120">
        <v>2.4</v>
      </c>
      <c r="L52" s="115">
        <v>4.2</v>
      </c>
      <c r="M52" s="116">
        <v>4.2</v>
      </c>
      <c r="N52" s="115">
        <v>4.8</v>
      </c>
      <c r="O52" s="116">
        <v>4.8</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9">
        <v>76858</v>
      </c>
      <c r="C53" s="119">
        <v>76858</v>
      </c>
      <c r="D53" s="117">
        <v>25015</v>
      </c>
      <c r="E53" s="118">
        <v>25015</v>
      </c>
      <c r="F53" s="119">
        <v>12192</v>
      </c>
      <c r="G53" s="119">
        <v>12192</v>
      </c>
      <c r="H53" s="119">
        <v>54184</v>
      </c>
      <c r="I53" s="119">
        <v>54184</v>
      </c>
      <c r="J53" s="119">
        <v>15470</v>
      </c>
      <c r="K53" s="119">
        <v>15470</v>
      </c>
      <c r="L53" s="117">
        <v>75128</v>
      </c>
      <c r="M53" s="118">
        <v>75128</v>
      </c>
      <c r="N53" s="117">
        <v>66627</v>
      </c>
      <c r="O53" s="118">
        <v>66627</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3">
        <v>803</v>
      </c>
      <c r="C54" s="123">
        <v>803</v>
      </c>
      <c r="D54" s="121">
        <v>18532.599999999999</v>
      </c>
      <c r="E54" s="122">
        <v>18532.599999999999</v>
      </c>
      <c r="F54" s="123">
        <v>471.5</v>
      </c>
      <c r="G54" s="123">
        <v>471.5</v>
      </c>
      <c r="H54" s="123">
        <v>4110.5</v>
      </c>
      <c r="I54" s="123">
        <v>4110.5</v>
      </c>
      <c r="J54" s="123">
        <v>465.8</v>
      </c>
      <c r="K54" s="123">
        <v>465.8</v>
      </c>
      <c r="L54" s="121">
        <v>406.8</v>
      </c>
      <c r="M54" s="122">
        <v>406.8</v>
      </c>
      <c r="N54" s="121">
        <v>1790.3</v>
      </c>
      <c r="O54" s="122">
        <v>1790.3</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20">
        <v>67</v>
      </c>
      <c r="C55" s="120">
        <v>67</v>
      </c>
      <c r="D55" s="115">
        <v>42</v>
      </c>
      <c r="E55" s="116">
        <v>42</v>
      </c>
      <c r="F55" s="120">
        <v>34</v>
      </c>
      <c r="G55" s="120">
        <v>34</v>
      </c>
      <c r="H55" s="120">
        <v>73</v>
      </c>
      <c r="I55" s="120">
        <v>73</v>
      </c>
      <c r="J55" s="120">
        <v>41</v>
      </c>
      <c r="K55" s="120">
        <v>41</v>
      </c>
      <c r="L55" s="115">
        <v>75</v>
      </c>
      <c r="M55" s="116">
        <v>75</v>
      </c>
      <c r="N55" s="115">
        <v>75</v>
      </c>
      <c r="O55" s="116">
        <v>75</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Y125"/>
  <sheetViews>
    <sheetView workbookViewId="0">
      <pane xSplit="1" ySplit="2" topLeftCell="B3" activePane="bottomRight" state="frozen"/>
      <selection pane="topRight" activeCell="B1" sqref="B1"/>
      <selection pane="bottomLeft" activeCell="A3" sqref="A3"/>
      <selection pane="bottomRight" activeCell="AJ18" sqref="AJ18"/>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55</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1">
        <v>58.364891</v>
      </c>
      <c r="C5" s="1">
        <v>58.901665999999999</v>
      </c>
      <c r="D5" s="1">
        <v>59.491790000000002</v>
      </c>
      <c r="E5" s="1">
        <v>60.151471999999998</v>
      </c>
      <c r="F5" s="1">
        <v>60.863506000000001</v>
      </c>
      <c r="G5" s="1">
        <v>61.597282999999997</v>
      </c>
      <c r="H5" s="1">
        <v>62.306651000000002</v>
      </c>
      <c r="I5" s="1">
        <v>62.958021000000002</v>
      </c>
      <c r="J5" s="1">
        <v>63.543322000000003</v>
      </c>
      <c r="K5" s="1">
        <v>64.073164000000006</v>
      </c>
      <c r="L5" s="1">
        <v>64.554952</v>
      </c>
      <c r="M5" s="1">
        <v>65.002230999999995</v>
      </c>
      <c r="N5" s="1">
        <v>65.425470000000004</v>
      </c>
      <c r="O5" s="1">
        <v>65.824163999999996</v>
      </c>
      <c r="P5" s="1">
        <v>66.195615000000004</v>
      </c>
      <c r="Q5" s="1">
        <v>66.545760000000001</v>
      </c>
      <c r="R5" s="1">
        <v>66.881867</v>
      </c>
      <c r="S5" s="1">
        <v>67.208808000000005</v>
      </c>
      <c r="T5" s="1">
        <v>67.53013</v>
      </c>
      <c r="U5" s="1">
        <v>67.843979000000004</v>
      </c>
      <c r="V5" s="1">
        <v>68.143065000000007</v>
      </c>
      <c r="W5" s="1">
        <v>68.416771999999995</v>
      </c>
      <c r="X5" s="1">
        <v>68.657600000000002</v>
      </c>
      <c r="Y5" s="1">
        <v>68.863513999999995</v>
      </c>
      <c r="Z5" s="1">
        <v>69.130303899999987</v>
      </c>
      <c r="AA5" s="1">
        <v>69.398127393068464</v>
      </c>
      <c r="AB5" s="1">
        <v>69.666988483534794</v>
      </c>
      <c r="AC5" s="1">
        <v>69.936891191241855</v>
      </c>
      <c r="AD5" s="1">
        <v>70.207839551606128</v>
      </c>
      <c r="AE5" s="1">
        <v>70.479837615678036</v>
      </c>
      <c r="AF5" s="1">
        <v>70.752889450202517</v>
      </c>
      <c r="AG5" s="2">
        <v>71.099999999999994</v>
      </c>
      <c r="AH5" s="2">
        <v>71.3</v>
      </c>
      <c r="AI5" s="2">
        <v>71.5</v>
      </c>
      <c r="AJ5" s="2">
        <v>71.7</v>
      </c>
      <c r="AK5" s="2">
        <v>71.900000000000006</v>
      </c>
      <c r="AL5" s="15"/>
      <c r="AM5" s="15"/>
      <c r="AN5" s="15"/>
      <c r="AO5" s="15"/>
      <c r="AP5" s="15"/>
      <c r="AQ5" s="15"/>
      <c r="AR5" s="15"/>
      <c r="AS5" s="15"/>
      <c r="AT5" s="15"/>
      <c r="AU5" s="15"/>
      <c r="AV5" s="15"/>
      <c r="AW5" s="15"/>
      <c r="AX5" s="15"/>
    </row>
    <row r="6" spans="1:51" s="16" customFormat="1">
      <c r="A6" s="30" t="s">
        <v>20</v>
      </c>
      <c r="B6" s="1">
        <v>17.858000000000001</v>
      </c>
      <c r="C6" s="1">
        <v>17.391999999999999</v>
      </c>
      <c r="D6" s="1">
        <v>16.91</v>
      </c>
      <c r="E6" s="1">
        <v>16.416</v>
      </c>
      <c r="F6" s="1">
        <v>15.920999999999999</v>
      </c>
      <c r="G6" s="1">
        <v>15.436</v>
      </c>
      <c r="H6" s="1">
        <v>14.97</v>
      </c>
      <c r="I6" s="1">
        <v>14.531000000000001</v>
      </c>
      <c r="J6" s="1">
        <v>14.128</v>
      </c>
      <c r="K6" s="1">
        <v>13.762</v>
      </c>
      <c r="L6" s="1">
        <v>13.435</v>
      </c>
      <c r="M6" s="1">
        <v>13.143000000000001</v>
      </c>
      <c r="N6" s="1">
        <v>12.884</v>
      </c>
      <c r="O6" s="1">
        <v>12.651999999999999</v>
      </c>
      <c r="P6" s="1">
        <v>12.436</v>
      </c>
      <c r="Q6" s="1">
        <v>12.228</v>
      </c>
      <c r="R6" s="1">
        <v>12.021000000000001</v>
      </c>
      <c r="S6" s="1">
        <v>11.805999999999999</v>
      </c>
      <c r="T6" s="1">
        <v>11.579000000000001</v>
      </c>
      <c r="U6" s="1">
        <v>11.34</v>
      </c>
      <c r="V6" s="1">
        <v>11.090999999999999</v>
      </c>
      <c r="W6" s="1">
        <v>10.837</v>
      </c>
      <c r="X6" s="1">
        <v>10.582000000000001</v>
      </c>
      <c r="Y6" s="1">
        <v>10.333</v>
      </c>
      <c r="Z6" s="1">
        <v>10.1227</v>
      </c>
      <c r="AA6" s="1">
        <v>9.9166800822607186</v>
      </c>
      <c r="AB6" s="1">
        <v>9.7148531373948117</v>
      </c>
      <c r="AC6" s="1">
        <v>9.5171338288886549</v>
      </c>
      <c r="AD6" s="1">
        <v>9.3234385570203422</v>
      </c>
      <c r="AE6" s="1">
        <v>9.1336854235120324</v>
      </c>
      <c r="AF6" s="1">
        <v>8.9477941969016985</v>
      </c>
      <c r="AG6" s="2">
        <v>8.6999999999999993</v>
      </c>
      <c r="AH6" s="2">
        <v>8.5</v>
      </c>
      <c r="AI6" s="2">
        <v>8.5</v>
      </c>
      <c r="AJ6" s="2">
        <v>8.4</v>
      </c>
      <c r="AK6" s="2">
        <v>8.4</v>
      </c>
      <c r="AL6" s="15"/>
      <c r="AM6" s="15"/>
      <c r="AN6" s="15"/>
      <c r="AO6" s="15"/>
      <c r="AP6" s="15"/>
      <c r="AQ6" s="15"/>
      <c r="AR6" s="15"/>
      <c r="AS6" s="15"/>
      <c r="AT6" s="15"/>
      <c r="AU6" s="15"/>
      <c r="AV6" s="15"/>
      <c r="AW6" s="15"/>
      <c r="AX6" s="15"/>
    </row>
    <row r="7" spans="1:51" s="20" customFormat="1">
      <c r="A7" s="31" t="s">
        <v>21</v>
      </c>
      <c r="B7" s="1">
        <v>6.0720000000000001</v>
      </c>
      <c r="C7" s="1">
        <v>6.2119999999999997</v>
      </c>
      <c r="D7" s="1">
        <v>6.3440000000000003</v>
      </c>
      <c r="E7" s="1">
        <v>6.4660000000000002</v>
      </c>
      <c r="F7" s="1">
        <v>6.58</v>
      </c>
      <c r="G7" s="1">
        <v>6.6890000000000001</v>
      </c>
      <c r="H7" s="1">
        <v>6.7889999999999997</v>
      </c>
      <c r="I7" s="1">
        <v>6.8769999999999998</v>
      </c>
      <c r="J7" s="1">
        <v>6.9489999999999998</v>
      </c>
      <c r="K7" s="1">
        <v>7.0060000000000002</v>
      </c>
      <c r="L7" s="1">
        <v>7.0490000000000004</v>
      </c>
      <c r="M7" s="1">
        <v>7.0819999999999999</v>
      </c>
      <c r="N7" s="1">
        <v>7.1070000000000002</v>
      </c>
      <c r="O7" s="1">
        <v>7.13</v>
      </c>
      <c r="P7" s="1">
        <v>7.1550000000000002</v>
      </c>
      <c r="Q7" s="1">
        <v>7.1870000000000003</v>
      </c>
      <c r="R7" s="1">
        <v>7.2290000000000001</v>
      </c>
      <c r="S7" s="1">
        <v>7.2839999999999998</v>
      </c>
      <c r="T7" s="1">
        <v>7.3540000000000001</v>
      </c>
      <c r="U7" s="1">
        <v>7.4370000000000003</v>
      </c>
      <c r="V7" s="1">
        <v>7.5309999999999997</v>
      </c>
      <c r="W7" s="1">
        <v>7.6360000000000001</v>
      </c>
      <c r="X7" s="1">
        <v>7.75</v>
      </c>
      <c r="Y7" s="1">
        <v>7.8719999999999999</v>
      </c>
      <c r="Z7" s="1">
        <v>7.9436999999999998</v>
      </c>
      <c r="AA7" s="1">
        <v>8.0160530602134141</v>
      </c>
      <c r="AB7" s="1">
        <v>8.0890651288639859</v>
      </c>
      <c r="AC7" s="1">
        <v>8.1627422083532579</v>
      </c>
      <c r="AD7" s="1">
        <v>8.2370903557540363</v>
      </c>
      <c r="AE7" s="1">
        <v>8.3121156833083507</v>
      </c>
      <c r="AF7" s="1">
        <v>8.3878243589299473</v>
      </c>
      <c r="AG7" s="2">
        <v>8.3878243589299473</v>
      </c>
      <c r="AH7" s="2">
        <v>8.3878243589299473</v>
      </c>
      <c r="AI7" s="2">
        <v>8.4</v>
      </c>
      <c r="AJ7" s="2">
        <v>8.4</v>
      </c>
      <c r="AK7" s="2">
        <v>8.4</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128.88999999999999</v>
      </c>
      <c r="C10" s="1">
        <v>146.684</v>
      </c>
      <c r="D10" s="1">
        <v>169.279</v>
      </c>
      <c r="E10" s="1">
        <v>183.035</v>
      </c>
      <c r="F10" s="1">
        <v>150.18</v>
      </c>
      <c r="G10" s="1">
        <v>113.676</v>
      </c>
      <c r="H10" s="1">
        <v>126.669</v>
      </c>
      <c r="I10" s="1">
        <v>126.392</v>
      </c>
      <c r="J10" s="1">
        <v>120.297</v>
      </c>
      <c r="K10" s="1">
        <v>134.30099999999999</v>
      </c>
      <c r="L10" s="1">
        <v>152.28100000000001</v>
      </c>
      <c r="M10" s="1">
        <v>172.89500000000001</v>
      </c>
      <c r="N10" s="1">
        <v>189.31800000000001</v>
      </c>
      <c r="O10" s="1">
        <v>221.75899999999999</v>
      </c>
      <c r="P10" s="1">
        <v>262.94299999999998</v>
      </c>
      <c r="Q10" s="1">
        <v>291.38299999999998</v>
      </c>
      <c r="R10" s="1">
        <v>281.57499999999999</v>
      </c>
      <c r="S10" s="97">
        <v>340.928</v>
      </c>
      <c r="T10" s="97">
        <v>370.92899999999997</v>
      </c>
      <c r="U10" s="97">
        <v>397.72199999999998</v>
      </c>
      <c r="V10" s="97">
        <v>420.36399999999998</v>
      </c>
      <c r="W10" s="97">
        <v>407.339</v>
      </c>
      <c r="X10" s="97">
        <v>401.29599999999999</v>
      </c>
      <c r="Y10" s="97">
        <v>413.36599999999999</v>
      </c>
      <c r="Z10" s="97">
        <v>456.35700000000003</v>
      </c>
      <c r="AA10" s="97">
        <v>506.75400000000002</v>
      </c>
      <c r="AB10" s="97">
        <v>543.97699999999998</v>
      </c>
      <c r="AC10" s="97">
        <v>500.46199999999999</v>
      </c>
      <c r="AD10" s="97">
        <v>506.25599999999997</v>
      </c>
      <c r="AE10" s="108">
        <v>495.64600000000002</v>
      </c>
      <c r="AF10" s="108">
        <v>514.94500000000005</v>
      </c>
      <c r="AG10" s="98">
        <v>548.89</v>
      </c>
      <c r="AH10" s="98">
        <v>573.39400000000001</v>
      </c>
      <c r="AI10" s="98">
        <v>605.76199999999994</v>
      </c>
      <c r="AJ10" s="98">
        <v>643.89400000000001</v>
      </c>
      <c r="AK10" s="98">
        <v>678.62199999999996</v>
      </c>
      <c r="AL10" s="15"/>
      <c r="AM10" s="15"/>
      <c r="AN10" s="15"/>
      <c r="AO10" s="15"/>
      <c r="AP10" s="15"/>
      <c r="AQ10" s="15"/>
      <c r="AR10" s="15"/>
      <c r="AS10" s="15"/>
      <c r="AT10" s="15"/>
      <c r="AU10" s="15"/>
      <c r="AV10" s="15"/>
      <c r="AW10" s="15"/>
      <c r="AX10" s="15"/>
    </row>
    <row r="11" spans="1:51" s="16" customFormat="1">
      <c r="A11" s="31" t="s">
        <v>2</v>
      </c>
      <c r="B11" s="3">
        <v>8.6750000000000007</v>
      </c>
      <c r="C11" s="3">
        <v>7.9969999999999999</v>
      </c>
      <c r="D11" s="3">
        <v>8.1199999999999992</v>
      </c>
      <c r="E11" s="3">
        <v>5.6520000000000001</v>
      </c>
      <c r="F11" s="3">
        <v>-2.754</v>
      </c>
      <c r="G11" s="3">
        <v>-7.6340000000000003</v>
      </c>
      <c r="H11" s="3">
        <v>4.5720000000000001</v>
      </c>
      <c r="I11" s="3">
        <v>4.4560000000000004</v>
      </c>
      <c r="J11" s="3">
        <v>3.444</v>
      </c>
      <c r="K11" s="3">
        <v>6.149</v>
      </c>
      <c r="L11" s="3">
        <v>7.1890000000000001</v>
      </c>
      <c r="M11" s="3">
        <v>6.2889999999999997</v>
      </c>
      <c r="N11" s="3">
        <v>4.1879999999999997</v>
      </c>
      <c r="O11" s="3">
        <v>4.968</v>
      </c>
      <c r="P11" s="3">
        <v>5.4349999999999996</v>
      </c>
      <c r="Q11" s="3">
        <v>1.726</v>
      </c>
      <c r="R11" s="3">
        <v>-0.69099999999999995</v>
      </c>
      <c r="S11" s="36">
        <v>7.5129999999999999</v>
      </c>
      <c r="T11" s="36">
        <v>0.84</v>
      </c>
      <c r="U11" s="36">
        <v>7.2430000000000003</v>
      </c>
      <c r="V11" s="36">
        <v>2.6869999999999998</v>
      </c>
      <c r="W11" s="36">
        <v>0.98399999999999999</v>
      </c>
      <c r="X11" s="36">
        <v>3.1339999999999999</v>
      </c>
      <c r="Y11" s="36">
        <v>3.4350000000000001</v>
      </c>
      <c r="Z11" s="36">
        <v>4.1779999999999999</v>
      </c>
      <c r="AA11" s="36">
        <v>4.2229999999999999</v>
      </c>
      <c r="AB11" s="36">
        <v>2.1150000000000002</v>
      </c>
      <c r="AC11" s="36">
        <v>-6.05</v>
      </c>
      <c r="AD11" s="36">
        <v>1.5489999999999999</v>
      </c>
      <c r="AE11" s="109">
        <v>2.5110000000000001</v>
      </c>
      <c r="AF11" s="109">
        <v>1.8720000000000001</v>
      </c>
      <c r="AG11" s="37">
        <v>2.9</v>
      </c>
      <c r="AH11" s="37">
        <v>3.2</v>
      </c>
      <c r="AI11" s="37">
        <v>2.6</v>
      </c>
      <c r="AJ11" s="37">
        <v>2.98</v>
      </c>
      <c r="AK11" s="37">
        <v>3.1</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47.465199999999996</v>
      </c>
      <c r="C14" s="1">
        <v>56.144199999999998</v>
      </c>
      <c r="D14" s="1">
        <v>70.291800000000009</v>
      </c>
      <c r="E14" s="1">
        <v>71.415800000000004</v>
      </c>
      <c r="F14" s="1">
        <v>72.419200000000004</v>
      </c>
      <c r="G14" s="1">
        <v>65.908500000000004</v>
      </c>
      <c r="H14" s="1">
        <v>71.410200000000003</v>
      </c>
      <c r="I14" s="1">
        <v>81.761800000000008</v>
      </c>
      <c r="J14" s="1">
        <v>76.1066</v>
      </c>
      <c r="K14" s="1">
        <v>81.442700000000002</v>
      </c>
      <c r="L14" s="1">
        <v>93.881600000000006</v>
      </c>
      <c r="M14" s="1">
        <v>114.0187</v>
      </c>
      <c r="N14" s="1">
        <v>129.03556</v>
      </c>
      <c r="O14" s="1">
        <v>152.01558</v>
      </c>
      <c r="P14" s="1">
        <v>179.8237</v>
      </c>
      <c r="Q14" s="1">
        <v>204.94225</v>
      </c>
      <c r="R14" s="1">
        <v>176.28727699999999</v>
      </c>
      <c r="S14" s="1">
        <v>227.64536399999997</v>
      </c>
      <c r="T14" s="1">
        <v>264.12034599999998</v>
      </c>
      <c r="U14" s="1">
        <v>274.12137762871208</v>
      </c>
      <c r="V14" s="1">
        <v>282.34291210427972</v>
      </c>
      <c r="W14" s="1">
        <v>278.59601371718878</v>
      </c>
      <c r="X14" s="1">
        <v>271.423493717844</v>
      </c>
      <c r="Y14" s="3">
        <v>277.24846480728638</v>
      </c>
      <c r="Z14" s="3">
        <v>304.26601373826156</v>
      </c>
      <c r="AA14" s="33">
        <v>328.56978468674282</v>
      </c>
      <c r="AB14" s="33">
        <v>323.76889219735659</v>
      </c>
      <c r="AC14" s="33">
        <v>257.70998501837738</v>
      </c>
      <c r="AD14" s="33">
        <v>296.42450613006008</v>
      </c>
      <c r="AE14" s="33">
        <v>323.9680959687862</v>
      </c>
      <c r="AF14" s="33">
        <v>337.01144488353884</v>
      </c>
      <c r="AG14" s="5">
        <v>342</v>
      </c>
      <c r="AH14" s="5">
        <v>359.7</v>
      </c>
      <c r="AI14" s="5">
        <v>376.9</v>
      </c>
      <c r="AJ14" s="5">
        <v>401.5</v>
      </c>
      <c r="AK14" s="5">
        <v>431.6</v>
      </c>
      <c r="AL14" s="15"/>
      <c r="AM14" s="15"/>
      <c r="AN14" s="15"/>
      <c r="AO14" s="15"/>
      <c r="AP14" s="15"/>
      <c r="AQ14" s="15"/>
      <c r="AR14" s="15"/>
      <c r="AS14" s="15"/>
      <c r="AT14" s="15"/>
      <c r="AU14" s="15"/>
      <c r="AV14" s="15"/>
      <c r="AW14" s="15"/>
      <c r="AX14" s="15"/>
    </row>
    <row r="15" spans="1:51" s="16" customFormat="1">
      <c r="A15" s="29" t="s">
        <v>11</v>
      </c>
      <c r="B15" s="1">
        <v>53.163400000000003</v>
      </c>
      <c r="C15" s="1">
        <v>63.599899999999998</v>
      </c>
      <c r="D15" s="1">
        <v>82.246700000000004</v>
      </c>
      <c r="E15" s="1">
        <v>83.481700000000004</v>
      </c>
      <c r="F15" s="1">
        <v>72.438800000000001</v>
      </c>
      <c r="G15" s="1">
        <v>48.513199999999998</v>
      </c>
      <c r="H15" s="1">
        <v>56.3446</v>
      </c>
      <c r="I15" s="1">
        <v>71.653399999999991</v>
      </c>
      <c r="J15" s="1">
        <v>69.149199999999993</v>
      </c>
      <c r="K15" s="1">
        <v>73.7286</v>
      </c>
      <c r="L15" s="1">
        <v>85.077500000000001</v>
      </c>
      <c r="M15" s="1">
        <v>107.2706</v>
      </c>
      <c r="N15" s="1">
        <v>130.98513</v>
      </c>
      <c r="O15" s="1">
        <v>145.19633999999999</v>
      </c>
      <c r="P15" s="1">
        <v>161.21679</v>
      </c>
      <c r="Q15" s="1">
        <v>198.44202999999999</v>
      </c>
      <c r="R15" s="1">
        <v>151.58427</v>
      </c>
      <c r="S15" s="1">
        <v>224.25423999999998</v>
      </c>
      <c r="T15" s="1">
        <v>274.88403099999999</v>
      </c>
      <c r="U15" s="1">
        <v>273.2168022409096</v>
      </c>
      <c r="V15" s="1">
        <v>274.4406058888236</v>
      </c>
      <c r="W15" s="1">
        <v>254.63317499200195</v>
      </c>
      <c r="X15" s="1">
        <v>229.55337431689242</v>
      </c>
      <c r="Y15" s="3">
        <v>221.16895093755076</v>
      </c>
      <c r="Z15" s="3">
        <v>247.4302523369974</v>
      </c>
      <c r="AA15" s="33">
        <v>283.80145035197216</v>
      </c>
      <c r="AB15" s="33">
        <v>272.91650119497137</v>
      </c>
      <c r="AC15" s="33">
        <v>231.74547136093614</v>
      </c>
      <c r="AD15" s="33">
        <v>296.62715119226129</v>
      </c>
      <c r="AE15" s="33">
        <v>334.52819910214657</v>
      </c>
      <c r="AF15" s="33">
        <v>328.05557144695695</v>
      </c>
      <c r="AG15" s="5">
        <v>347.1</v>
      </c>
      <c r="AH15" s="5">
        <v>353.8</v>
      </c>
      <c r="AI15" s="5">
        <v>368</v>
      </c>
      <c r="AJ15" s="5">
        <v>381.9</v>
      </c>
      <c r="AK15" s="5">
        <v>394.4</v>
      </c>
      <c r="AL15" s="15"/>
      <c r="AM15" s="15"/>
      <c r="AN15" s="15"/>
      <c r="AO15" s="15"/>
      <c r="AP15" s="15"/>
      <c r="AQ15" s="15"/>
      <c r="AR15" s="15"/>
      <c r="AS15" s="15"/>
      <c r="AT15" s="15"/>
      <c r="AU15" s="15"/>
      <c r="AV15" s="15"/>
      <c r="AW15" s="15"/>
      <c r="AX15" s="15"/>
    </row>
    <row r="16" spans="1:51" s="16" customFormat="1">
      <c r="A16" s="29" t="s">
        <v>24</v>
      </c>
      <c r="B16" s="1">
        <f>+(B14*100)/B10</f>
        <v>36.826130809217162</v>
      </c>
      <c r="C16" s="1">
        <f t="shared" ref="C16:AF16" si="0">+(C14*100)/C10</f>
        <v>38.275612882113933</v>
      </c>
      <c r="D16" s="1">
        <f t="shared" si="0"/>
        <v>41.524229231032798</v>
      </c>
      <c r="E16" s="1">
        <f t="shared" si="0"/>
        <v>39.017564946594916</v>
      </c>
      <c r="F16" s="1">
        <f t="shared" si="0"/>
        <v>48.221600745771738</v>
      </c>
      <c r="G16" s="1">
        <f t="shared" si="0"/>
        <v>57.979256835215878</v>
      </c>
      <c r="H16" s="1">
        <f t="shared" si="0"/>
        <v>56.375435189351776</v>
      </c>
      <c r="I16" s="1">
        <f t="shared" si="0"/>
        <v>64.689062598898673</v>
      </c>
      <c r="J16" s="1">
        <f t="shared" si="0"/>
        <v>63.265584345411774</v>
      </c>
      <c r="K16" s="1">
        <f t="shared" si="0"/>
        <v>60.64191629250714</v>
      </c>
      <c r="L16" s="1">
        <f t="shared" si="0"/>
        <v>61.650238703449538</v>
      </c>
      <c r="M16" s="1">
        <f t="shared" si="0"/>
        <v>65.946788513259477</v>
      </c>
      <c r="N16" s="1">
        <f t="shared" si="0"/>
        <v>68.15810435352158</v>
      </c>
      <c r="O16" s="1">
        <f t="shared" si="0"/>
        <v>68.54990327337336</v>
      </c>
      <c r="P16" s="1">
        <f t="shared" si="0"/>
        <v>68.388852336818246</v>
      </c>
      <c r="Q16" s="1">
        <f t="shared" si="0"/>
        <v>70.334319435245021</v>
      </c>
      <c r="R16" s="1">
        <f t="shared" si="0"/>
        <v>62.607574180946465</v>
      </c>
      <c r="S16" s="1">
        <f t="shared" si="0"/>
        <v>66.772269804768158</v>
      </c>
      <c r="T16" s="1">
        <f t="shared" si="0"/>
        <v>71.205094775550037</v>
      </c>
      <c r="U16" s="1">
        <f t="shared" si="0"/>
        <v>68.922860095421441</v>
      </c>
      <c r="V16" s="1">
        <f t="shared" si="0"/>
        <v>67.1662920954886</v>
      </c>
      <c r="W16" s="1">
        <f t="shared" si="0"/>
        <v>68.394141910592609</v>
      </c>
      <c r="X16" s="1">
        <f t="shared" si="0"/>
        <v>67.636730422890835</v>
      </c>
      <c r="Y16" s="1">
        <f t="shared" si="0"/>
        <v>67.070940717738367</v>
      </c>
      <c r="Z16" s="1">
        <f t="shared" si="0"/>
        <v>66.672805224475908</v>
      </c>
      <c r="AA16" s="1">
        <f t="shared" si="0"/>
        <v>64.838123564242764</v>
      </c>
      <c r="AB16" s="1">
        <f t="shared" si="0"/>
        <v>59.518856899713882</v>
      </c>
      <c r="AC16" s="1">
        <f t="shared" si="0"/>
        <v>51.494416163140734</v>
      </c>
      <c r="AD16" s="1">
        <f t="shared" si="0"/>
        <v>58.552294912072171</v>
      </c>
      <c r="AE16" s="1">
        <f t="shared" si="0"/>
        <v>65.362798442595363</v>
      </c>
      <c r="AF16" s="1">
        <f t="shared" si="0"/>
        <v>65.446104901210575</v>
      </c>
      <c r="AG16" s="2">
        <f t="shared" ref="AG16:AI16" si="1">+(AG14*100)/AG10</f>
        <v>62.307566179015836</v>
      </c>
      <c r="AH16" s="2">
        <f t="shared" si="1"/>
        <v>62.731734200218348</v>
      </c>
      <c r="AI16" s="69">
        <f t="shared" si="1"/>
        <v>62.219155377854676</v>
      </c>
      <c r="AJ16" s="69">
        <f t="shared" ref="AJ16:AK16" si="2">+(AJ14*100)/AJ10</f>
        <v>62.354983894864681</v>
      </c>
      <c r="AK16" s="69">
        <f t="shared" si="2"/>
        <v>63.599470692078953</v>
      </c>
      <c r="AL16" s="15"/>
      <c r="AM16" s="15"/>
      <c r="AN16" s="15"/>
      <c r="AO16" s="15"/>
      <c r="AP16" s="15"/>
      <c r="AQ16" s="15"/>
      <c r="AR16" s="15"/>
      <c r="AS16" s="15"/>
      <c r="AT16" s="15"/>
      <c r="AU16" s="15"/>
      <c r="AV16" s="15"/>
      <c r="AW16" s="15"/>
      <c r="AX16" s="15"/>
    </row>
    <row r="17" spans="1:51" s="16" customFormat="1">
      <c r="A17" s="29" t="s">
        <v>25</v>
      </c>
      <c r="B17" s="1">
        <f>+(B15*100)/B10</f>
        <v>41.247109938707432</v>
      </c>
      <c r="C17" s="1">
        <f t="shared" ref="C17:AF17" si="3">+(C15*100)/C10</f>
        <v>43.358444002072481</v>
      </c>
      <c r="D17" s="1">
        <f t="shared" si="3"/>
        <v>48.586475581731932</v>
      </c>
      <c r="E17" s="1">
        <f t="shared" si="3"/>
        <v>45.609692135383945</v>
      </c>
      <c r="F17" s="1">
        <f t="shared" si="3"/>
        <v>48.234651751231851</v>
      </c>
      <c r="G17" s="1">
        <f t="shared" si="3"/>
        <v>42.676730356451664</v>
      </c>
      <c r="H17" s="1">
        <f t="shared" si="3"/>
        <v>44.481759546534668</v>
      </c>
      <c r="I17" s="1">
        <f t="shared" si="3"/>
        <v>56.69140451927337</v>
      </c>
      <c r="J17" s="1">
        <f t="shared" si="3"/>
        <v>57.482065221909103</v>
      </c>
      <c r="K17" s="1">
        <f t="shared" si="3"/>
        <v>54.898027564947398</v>
      </c>
      <c r="L17" s="1">
        <f t="shared" si="3"/>
        <v>55.868755786999031</v>
      </c>
      <c r="M17" s="1">
        <f t="shared" si="3"/>
        <v>62.043783799415827</v>
      </c>
      <c r="N17" s="1">
        <f t="shared" si="3"/>
        <v>69.187890216461184</v>
      </c>
      <c r="O17" s="1">
        <f t="shared" si="3"/>
        <v>65.474835294170703</v>
      </c>
      <c r="P17" s="1">
        <f t="shared" si="3"/>
        <v>61.312447944991888</v>
      </c>
      <c r="Q17" s="1">
        <f t="shared" si="3"/>
        <v>68.103502949725964</v>
      </c>
      <c r="R17" s="1">
        <f t="shared" si="3"/>
        <v>53.83442066944864</v>
      </c>
      <c r="S17" s="1">
        <f t="shared" si="3"/>
        <v>65.777595269382388</v>
      </c>
      <c r="T17" s="1">
        <f t="shared" si="3"/>
        <v>74.106912913252941</v>
      </c>
      <c r="U17" s="1">
        <f t="shared" si="3"/>
        <v>68.695420982724016</v>
      </c>
      <c r="V17" s="1">
        <f t="shared" si="3"/>
        <v>65.286419838241045</v>
      </c>
      <c r="W17" s="1">
        <f t="shared" si="3"/>
        <v>62.511366452022017</v>
      </c>
      <c r="X17" s="1">
        <f t="shared" si="3"/>
        <v>57.203005840300527</v>
      </c>
      <c r="Y17" s="1">
        <f t="shared" si="3"/>
        <v>53.504388589664067</v>
      </c>
      <c r="Z17" s="1">
        <f t="shared" si="3"/>
        <v>54.218572814046325</v>
      </c>
      <c r="AA17" s="1">
        <f t="shared" si="3"/>
        <v>56.003790863411467</v>
      </c>
      <c r="AB17" s="1">
        <f t="shared" si="3"/>
        <v>50.170595667642452</v>
      </c>
      <c r="AC17" s="1">
        <f t="shared" si="3"/>
        <v>46.3063072442935</v>
      </c>
      <c r="AD17" s="1">
        <f t="shared" si="3"/>
        <v>58.592323091926083</v>
      </c>
      <c r="AE17" s="1">
        <f t="shared" si="3"/>
        <v>67.493372104717196</v>
      </c>
      <c r="AF17" s="1">
        <f t="shared" si="3"/>
        <v>63.706914611649189</v>
      </c>
      <c r="AG17" s="2">
        <f t="shared" ref="AG17:AI17" si="4">+(AG15*100)/AG10</f>
        <v>63.236714095720458</v>
      </c>
      <c r="AH17" s="2">
        <f t="shared" si="4"/>
        <v>61.70277331119614</v>
      </c>
      <c r="AI17" s="69">
        <f t="shared" si="4"/>
        <v>60.749931491245739</v>
      </c>
      <c r="AJ17" s="69">
        <f t="shared" ref="AJ17:AK17" si="5">+(AJ15*100)/AJ10</f>
        <v>59.311004606348249</v>
      </c>
      <c r="AK17" s="69">
        <f t="shared" si="5"/>
        <v>58.117773959582806</v>
      </c>
      <c r="AL17" s="15"/>
      <c r="AM17" s="15"/>
      <c r="AN17" s="15"/>
      <c r="AO17" s="15"/>
      <c r="AP17" s="15"/>
      <c r="AQ17" s="15"/>
      <c r="AR17" s="15"/>
      <c r="AS17" s="15"/>
      <c r="AT17" s="15"/>
      <c r="AU17" s="15"/>
      <c r="AV17" s="15"/>
      <c r="AW17" s="15"/>
      <c r="AX17" s="15"/>
    </row>
    <row r="18" spans="1:51">
      <c r="A18" s="29" t="s">
        <v>12</v>
      </c>
      <c r="B18" s="39">
        <v>1807</v>
      </c>
      <c r="C18" s="39">
        <v>1369</v>
      </c>
      <c r="D18" s="39">
        <v>2070</v>
      </c>
      <c r="E18" s="39">
        <v>2338</v>
      </c>
      <c r="F18" s="39">
        <v>3882</v>
      </c>
      <c r="G18" s="39">
        <v>7492</v>
      </c>
      <c r="H18" s="39">
        <v>6106.3847229972207</v>
      </c>
      <c r="I18" s="39">
        <v>3410.118718182679</v>
      </c>
      <c r="J18" s="39">
        <v>5073.2019112394473</v>
      </c>
      <c r="K18" s="39">
        <v>3355.415839348605</v>
      </c>
      <c r="L18" s="39">
        <v>5222.3475699416167</v>
      </c>
      <c r="M18" s="39">
        <v>5858.5763156847925</v>
      </c>
      <c r="N18" s="39">
        <v>7975.1019999999999</v>
      </c>
      <c r="O18" s="39">
        <v>8181.6469999999999</v>
      </c>
      <c r="P18" s="39">
        <v>9194.7849999999999</v>
      </c>
      <c r="Q18" s="39">
        <v>8054.3509999999997</v>
      </c>
      <c r="R18" s="39">
        <v>5361.8119999999999</v>
      </c>
      <c r="S18" s="54">
        <v>14657.484641200001</v>
      </c>
      <c r="T18" s="54">
        <v>2474.0011223000001</v>
      </c>
      <c r="U18" s="54">
        <v>9135</v>
      </c>
      <c r="V18" s="54">
        <v>15493</v>
      </c>
      <c r="W18" s="54">
        <v>4809</v>
      </c>
      <c r="X18" s="54">
        <v>5624</v>
      </c>
      <c r="Y18" s="54">
        <v>2491</v>
      </c>
      <c r="Z18" s="54">
        <v>7875</v>
      </c>
      <c r="AA18" s="54">
        <v>11705</v>
      </c>
      <c r="AB18" s="54">
        <v>3765</v>
      </c>
      <c r="AC18" s="54">
        <v>-6284</v>
      </c>
      <c r="AD18" s="54">
        <v>14417</v>
      </c>
      <c r="AE18" s="54">
        <v>11082</v>
      </c>
      <c r="AF18" s="54">
        <v>4548</v>
      </c>
      <c r="AG18" s="38">
        <v>6500</v>
      </c>
      <c r="AH18" s="38">
        <v>8500</v>
      </c>
      <c r="AI18" s="38">
        <v>10000</v>
      </c>
      <c r="AJ18" s="38">
        <v>11000</v>
      </c>
      <c r="AK18" s="38">
        <v>12000</v>
      </c>
      <c r="AL18" s="8"/>
      <c r="AM18" s="8"/>
      <c r="AN18" s="8"/>
      <c r="AO18" s="8"/>
      <c r="AP18" s="8"/>
      <c r="AQ18" s="8"/>
      <c r="AR18" s="8"/>
      <c r="AS18" s="8"/>
      <c r="AT18" s="8"/>
      <c r="AU18" s="8"/>
      <c r="AV18" s="8"/>
      <c r="AW18" s="8"/>
      <c r="AX18" s="8"/>
    </row>
    <row r="19" spans="1:51">
      <c r="A19" s="29" t="s">
        <v>9</v>
      </c>
      <c r="B19" s="3">
        <v>-4.93</v>
      </c>
      <c r="C19" s="3">
        <v>-5.4939999999999998</v>
      </c>
      <c r="D19" s="3">
        <v>-8.0229999999999997</v>
      </c>
      <c r="E19" s="3">
        <v>-8.0269999999999992</v>
      </c>
      <c r="F19" s="3">
        <v>-2.012</v>
      </c>
      <c r="G19" s="3">
        <v>12.529</v>
      </c>
      <c r="H19" s="3">
        <v>9.8109999999999999</v>
      </c>
      <c r="I19" s="3">
        <v>7.3680000000000003</v>
      </c>
      <c r="J19" s="3">
        <v>4.24</v>
      </c>
      <c r="K19" s="3">
        <v>3.4660000000000002</v>
      </c>
      <c r="L19" s="3">
        <v>3.1339999999999999</v>
      </c>
      <c r="M19" s="3">
        <v>1.5960000000000001</v>
      </c>
      <c r="N19" s="3">
        <v>-4.0359999999999996</v>
      </c>
      <c r="O19" s="3">
        <v>1.044</v>
      </c>
      <c r="P19" s="3">
        <v>5.9269999999999996</v>
      </c>
      <c r="Q19" s="3">
        <v>0.31900000000000001</v>
      </c>
      <c r="R19" s="3">
        <v>7.8769999999999998</v>
      </c>
      <c r="S19" s="36">
        <v>3.3690000000000002</v>
      </c>
      <c r="T19" s="36">
        <v>2.5409999999999999</v>
      </c>
      <c r="U19" s="36">
        <v>-1.232</v>
      </c>
      <c r="V19" s="36">
        <v>-2.101</v>
      </c>
      <c r="W19" s="36">
        <v>2.8580000000000001</v>
      </c>
      <c r="X19" s="36">
        <v>6.9160000000000004</v>
      </c>
      <c r="Y19" s="36">
        <v>10.507999999999999</v>
      </c>
      <c r="Z19" s="36">
        <v>9.6310000000000002</v>
      </c>
      <c r="AA19" s="36">
        <v>5.62</v>
      </c>
      <c r="AB19" s="36">
        <v>7.0330000000000004</v>
      </c>
      <c r="AC19" s="36">
        <v>4.1829999999999998</v>
      </c>
      <c r="AD19" s="36">
        <v>-2.028</v>
      </c>
      <c r="AE19" s="109">
        <v>-3.1760000000000002</v>
      </c>
      <c r="AF19" s="109">
        <v>1.276</v>
      </c>
      <c r="AG19" s="37">
        <v>1.5</v>
      </c>
      <c r="AH19" s="37">
        <v>2.1</v>
      </c>
      <c r="AI19" s="37">
        <v>2.2999999999999998</v>
      </c>
      <c r="AJ19" s="37">
        <v>2.1</v>
      </c>
      <c r="AK19" s="37">
        <v>2.4</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6">
        <v>25.79</v>
      </c>
      <c r="C22" s="6">
        <v>24.84</v>
      </c>
      <c r="D22" s="6">
        <v>25.19</v>
      </c>
      <c r="E22" s="6">
        <v>25.64</v>
      </c>
      <c r="F22" s="6">
        <v>48.15</v>
      </c>
      <c r="G22" s="6">
        <v>36.33</v>
      </c>
      <c r="H22" s="6">
        <v>37.58</v>
      </c>
      <c r="I22" s="6">
        <v>43.38</v>
      </c>
      <c r="J22" s="6">
        <v>44.19</v>
      </c>
      <c r="K22" s="6">
        <v>43.43</v>
      </c>
      <c r="L22" s="6">
        <v>39.71</v>
      </c>
      <c r="M22" s="6">
        <v>39.06</v>
      </c>
      <c r="N22" s="6">
        <v>41</v>
      </c>
      <c r="O22" s="6">
        <v>35.94</v>
      </c>
      <c r="P22" s="77">
        <v>30.27</v>
      </c>
      <c r="Q22" s="78">
        <v>35.31</v>
      </c>
      <c r="R22" s="77">
        <v>33.450000000000003</v>
      </c>
      <c r="S22" s="77">
        <v>29.95</v>
      </c>
      <c r="T22" s="77">
        <v>31.35</v>
      </c>
      <c r="U22" s="77">
        <v>30.39</v>
      </c>
      <c r="V22" s="77">
        <v>32.81</v>
      </c>
      <c r="W22" s="77">
        <v>32.869999999999997</v>
      </c>
      <c r="X22" s="77">
        <v>35.97</v>
      </c>
      <c r="Y22" s="77">
        <v>35.83</v>
      </c>
      <c r="Z22" s="77">
        <v>32.64</v>
      </c>
      <c r="AA22" s="66">
        <v>32.54</v>
      </c>
      <c r="AB22" s="66">
        <v>29.99</v>
      </c>
      <c r="AC22" s="66">
        <v>29.94</v>
      </c>
      <c r="AD22" s="66">
        <v>33.340000000000003</v>
      </c>
      <c r="AE22" s="66">
        <v>34.53</v>
      </c>
      <c r="AF22" s="66">
        <v>35.36</v>
      </c>
      <c r="AG22" s="93">
        <v>36.17</v>
      </c>
      <c r="AH22" s="93">
        <v>37.42</v>
      </c>
      <c r="AI22" s="93">
        <v>39.21</v>
      </c>
      <c r="AJ22" s="93">
        <v>40.700000000000003</v>
      </c>
      <c r="AK22" s="93">
        <v>41.16</v>
      </c>
      <c r="AL22" s="15"/>
      <c r="AM22" s="15"/>
      <c r="AN22" s="15"/>
      <c r="AO22" s="15"/>
      <c r="AP22" s="15"/>
      <c r="AQ22" s="15"/>
      <c r="AR22" s="15"/>
      <c r="AS22" s="15"/>
      <c r="AT22" s="15"/>
      <c r="AU22" s="15"/>
      <c r="AV22" s="15"/>
      <c r="AW22" s="15"/>
      <c r="AX22" s="15"/>
    </row>
    <row r="23" spans="1:51" s="16" customFormat="1">
      <c r="A23" s="29" t="s">
        <v>6</v>
      </c>
      <c r="B23" s="6">
        <v>28.75</v>
      </c>
      <c r="C23" s="6">
        <v>30.45</v>
      </c>
      <c r="D23" s="6">
        <v>32.26</v>
      </c>
      <c r="E23" s="6">
        <v>32.08</v>
      </c>
      <c r="F23" s="6">
        <v>53</v>
      </c>
      <c r="G23" s="6">
        <v>42.67</v>
      </c>
      <c r="H23" s="6">
        <v>37.659999999999997</v>
      </c>
      <c r="I23" s="6">
        <v>40.729999999999997</v>
      </c>
      <c r="J23" s="6">
        <v>39.14</v>
      </c>
      <c r="K23" s="6">
        <v>45.52</v>
      </c>
      <c r="L23" s="6">
        <v>49.82</v>
      </c>
      <c r="M23" s="6">
        <v>53.360655737704924</v>
      </c>
      <c r="N23" s="6">
        <v>49.2</v>
      </c>
      <c r="O23" s="6">
        <v>47.440799999999996</v>
      </c>
      <c r="P23" s="23">
        <v>44.496900000000004</v>
      </c>
      <c r="Q23" s="79">
        <v>49.732394366197191</v>
      </c>
      <c r="R23" s="23">
        <v>50.175000000000004</v>
      </c>
      <c r="S23" s="23">
        <v>39.533999999999999</v>
      </c>
      <c r="T23" s="23">
        <v>40.755000000000003</v>
      </c>
      <c r="U23" s="23">
        <v>40.114800000000002</v>
      </c>
      <c r="V23" s="23">
        <v>44.949700000000007</v>
      </c>
      <c r="W23" s="23">
        <v>40.101399999999998</v>
      </c>
      <c r="X23" s="23">
        <v>38.1282</v>
      </c>
      <c r="Y23" s="23">
        <v>37.621499999999997</v>
      </c>
      <c r="Z23" s="23">
        <v>39.167999999999999</v>
      </c>
      <c r="AA23" s="6">
        <v>37.095599999999997</v>
      </c>
      <c r="AB23" s="6">
        <v>33.588799999999999</v>
      </c>
      <c r="AC23" s="6">
        <v>36.526800000000001</v>
      </c>
      <c r="AD23" s="6">
        <v>37.674199999999999</v>
      </c>
      <c r="AE23" s="6">
        <v>36.947100000000006</v>
      </c>
      <c r="AF23" s="6">
        <v>38.542400000000001</v>
      </c>
      <c r="AG23" s="94">
        <v>40.510400000000004</v>
      </c>
      <c r="AH23" s="94">
        <v>41.536200000000008</v>
      </c>
      <c r="AI23" s="94">
        <v>42.738900000000001</v>
      </c>
      <c r="AJ23" s="94">
        <v>43.549000000000007</v>
      </c>
      <c r="AK23" s="94">
        <v>43.629599999999996</v>
      </c>
      <c r="AL23" s="15"/>
      <c r="AM23" s="15"/>
      <c r="AN23" s="15"/>
      <c r="AO23" s="15"/>
      <c r="AP23" s="15"/>
      <c r="AQ23" s="15"/>
      <c r="AR23" s="15"/>
      <c r="AS23" s="15"/>
      <c r="AT23" s="15"/>
      <c r="AU23" s="15"/>
      <c r="AV23" s="15"/>
      <c r="AW23" s="15"/>
      <c r="AX23" s="15"/>
    </row>
    <row r="24" spans="1:51" s="16" customFormat="1">
      <c r="A24" s="29" t="s">
        <v>7</v>
      </c>
      <c r="B24" s="40">
        <v>10.25</v>
      </c>
      <c r="C24" s="40">
        <v>11.5</v>
      </c>
      <c r="D24" s="40">
        <v>14.5</v>
      </c>
      <c r="E24" s="40">
        <v>13.5</v>
      </c>
      <c r="F24" s="40">
        <v>27</v>
      </c>
      <c r="G24" s="40">
        <v>7.25</v>
      </c>
      <c r="H24" s="40">
        <v>5.75</v>
      </c>
      <c r="I24" s="40">
        <v>6.5</v>
      </c>
      <c r="J24" s="40">
        <v>3</v>
      </c>
      <c r="K24" s="40">
        <v>1.94</v>
      </c>
      <c r="L24" s="40">
        <v>1.28</v>
      </c>
      <c r="M24" s="40">
        <v>1.75</v>
      </c>
      <c r="N24" s="40">
        <v>4</v>
      </c>
      <c r="O24" s="40">
        <v>5</v>
      </c>
      <c r="P24" s="80">
        <v>3.25</v>
      </c>
      <c r="Q24" s="81">
        <v>2.5</v>
      </c>
      <c r="R24" s="80">
        <v>1.25</v>
      </c>
      <c r="S24" s="80">
        <v>2</v>
      </c>
      <c r="T24" s="80">
        <v>3.25</v>
      </c>
      <c r="U24" s="80">
        <v>2.75</v>
      </c>
      <c r="V24" s="80">
        <v>2.25</v>
      </c>
      <c r="W24" s="80">
        <v>2.25</v>
      </c>
      <c r="X24" s="80">
        <v>1.5</v>
      </c>
      <c r="Y24" s="80">
        <v>1.5</v>
      </c>
      <c r="Z24" s="80">
        <v>1.5</v>
      </c>
      <c r="AA24" s="40">
        <v>1.75</v>
      </c>
      <c r="AB24" s="40">
        <v>1.25</v>
      </c>
      <c r="AC24" s="40">
        <v>0.5</v>
      </c>
      <c r="AD24" s="40">
        <v>0.5</v>
      </c>
      <c r="AE24" s="40">
        <v>1.25</v>
      </c>
      <c r="AF24" s="40">
        <v>2.5</v>
      </c>
      <c r="AG24" s="93">
        <v>2.75</v>
      </c>
      <c r="AH24" s="93">
        <v>2</v>
      </c>
      <c r="AI24" s="93">
        <v>1</v>
      </c>
      <c r="AJ24" s="93">
        <v>0.5</v>
      </c>
      <c r="AK24" s="93">
        <v>0.5</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3.2989999999999999</v>
      </c>
      <c r="C27" s="3">
        <v>5.0609999999999999</v>
      </c>
      <c r="D27" s="3">
        <v>5.8179999999999996</v>
      </c>
      <c r="E27" s="3">
        <v>5.819</v>
      </c>
      <c r="F27" s="3">
        <v>5.5990000000000002</v>
      </c>
      <c r="G27" s="3">
        <v>7.9960000000000004</v>
      </c>
      <c r="H27" s="3">
        <v>0.28599999999999998</v>
      </c>
      <c r="I27" s="3">
        <v>1.599</v>
      </c>
      <c r="J27" s="3">
        <v>1.6160000000000001</v>
      </c>
      <c r="K27" s="3">
        <v>0.7</v>
      </c>
      <c r="L27" s="3">
        <v>1.8120000000000001</v>
      </c>
      <c r="M27" s="3">
        <v>2.7610000000000001</v>
      </c>
      <c r="N27" s="3">
        <v>4.5190000000000001</v>
      </c>
      <c r="O27" s="3">
        <v>4.6639999999999997</v>
      </c>
      <c r="P27" s="3">
        <v>2.2029999999999998</v>
      </c>
      <c r="Q27" s="3">
        <v>5.4619999999999997</v>
      </c>
      <c r="R27" s="3">
        <v>-0.84799999999999998</v>
      </c>
      <c r="S27" s="36">
        <v>3.2989999999999999</v>
      </c>
      <c r="T27" s="36">
        <v>3.8109999999999999</v>
      </c>
      <c r="U27" s="36">
        <v>3.012</v>
      </c>
      <c r="V27" s="36">
        <v>2.1850000000000001</v>
      </c>
      <c r="W27" s="36">
        <v>1.8939999999999999</v>
      </c>
      <c r="X27" s="36">
        <v>-0.89900000000000002</v>
      </c>
      <c r="Y27" s="36">
        <v>0.188</v>
      </c>
      <c r="Z27" s="36">
        <v>0.66500000000000004</v>
      </c>
      <c r="AA27" s="36">
        <v>1.0649999999999999</v>
      </c>
      <c r="AB27" s="36">
        <v>0.70599999999999996</v>
      </c>
      <c r="AC27" s="36">
        <v>-0.84699999999999998</v>
      </c>
      <c r="AD27" s="36">
        <v>1.2310000000000001</v>
      </c>
      <c r="AE27" s="109">
        <v>6.077</v>
      </c>
      <c r="AF27" s="109">
        <v>1.228</v>
      </c>
      <c r="AG27" s="37">
        <v>0.2</v>
      </c>
      <c r="AH27" s="37">
        <v>0.9</v>
      </c>
      <c r="AI27" s="37">
        <v>0.3</v>
      </c>
      <c r="AJ27" s="37">
        <v>0.4</v>
      </c>
      <c r="AK27" s="37">
        <v>0.6</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v>7.4</v>
      </c>
      <c r="C30" s="33">
        <v>8</v>
      </c>
      <c r="D30" s="33">
        <v>6.9</v>
      </c>
      <c r="E30" s="33">
        <v>9.1999999999999993</v>
      </c>
      <c r="F30" s="33">
        <v>0.6</v>
      </c>
      <c r="G30" s="33">
        <v>-9.1</v>
      </c>
      <c r="H30" s="33">
        <v>16.600000000000001</v>
      </c>
      <c r="I30" s="33">
        <v>5.4</v>
      </c>
      <c r="J30" s="33">
        <v>1.9</v>
      </c>
      <c r="K30" s="33">
        <v>10.9</v>
      </c>
      <c r="L30" s="4">
        <v>12.6</v>
      </c>
      <c r="M30" s="4">
        <v>10.5</v>
      </c>
      <c r="N30" s="4">
        <v>8.6999999999999993</v>
      </c>
      <c r="O30" s="4">
        <v>8.4</v>
      </c>
      <c r="P30" s="3">
        <v>4.0999999999999996</v>
      </c>
      <c r="Q30" s="76">
        <v>2.2000000000000002</v>
      </c>
      <c r="R30" s="3">
        <v>-8.9</v>
      </c>
      <c r="S30" s="3">
        <v>9.3000000000000007</v>
      </c>
      <c r="T30" s="3">
        <v>-4.9000000000000004</v>
      </c>
      <c r="U30" s="3">
        <v>5.8</v>
      </c>
      <c r="V30" s="3">
        <v>1.6</v>
      </c>
      <c r="W30" s="3">
        <v>-4.2</v>
      </c>
      <c r="X30" s="3">
        <v>-0.4</v>
      </c>
      <c r="Y30" s="3">
        <v>1.7</v>
      </c>
      <c r="Z30" s="3">
        <v>2.1</v>
      </c>
      <c r="AA30" s="33">
        <v>4.7</v>
      </c>
      <c r="AB30" s="33">
        <v>-2.9</v>
      </c>
      <c r="AC30" s="33">
        <v>-9.6</v>
      </c>
      <c r="AD30" s="33">
        <v>6.3</v>
      </c>
      <c r="AE30" s="33">
        <v>3.5</v>
      </c>
      <c r="AF30" s="33">
        <v>5.2</v>
      </c>
      <c r="AG30" s="95">
        <v>4.8</v>
      </c>
      <c r="AH30" s="95">
        <v>5.0999999999999996</v>
      </c>
      <c r="AI30" s="95">
        <v>3.2</v>
      </c>
      <c r="AJ30" s="95">
        <v>3.8</v>
      </c>
      <c r="AK30" s="95">
        <v>4.3</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t="s">
        <v>47</v>
      </c>
      <c r="C33" s="3" t="s">
        <v>47</v>
      </c>
      <c r="D33" s="3">
        <v>3.0539999999999998</v>
      </c>
      <c r="E33" s="3">
        <v>2.7490000000000001</v>
      </c>
      <c r="F33" s="3">
        <v>-1.681</v>
      </c>
      <c r="G33" s="3">
        <v>-6.2919999999999998</v>
      </c>
      <c r="H33" s="3">
        <v>-9.0169999999999995</v>
      </c>
      <c r="I33" s="3">
        <v>-1.792</v>
      </c>
      <c r="J33" s="3">
        <v>-1.768</v>
      </c>
      <c r="K33" s="3">
        <v>-6.7220000000000004</v>
      </c>
      <c r="L33" s="85">
        <v>1.978</v>
      </c>
      <c r="M33" s="85">
        <v>1.1060000000000001</v>
      </c>
      <c r="N33" s="85">
        <v>1.3919999999999999</v>
      </c>
      <c r="O33" s="85">
        <v>2.0390000000000001</v>
      </c>
      <c r="P33" s="85">
        <v>0.22</v>
      </c>
      <c r="Q33" s="85">
        <v>0.80100000000000005</v>
      </c>
      <c r="R33" s="85">
        <v>-2.214</v>
      </c>
      <c r="S33" s="36">
        <v>-1.07</v>
      </c>
      <c r="T33" s="36">
        <v>9.4E-2</v>
      </c>
      <c r="U33" s="36">
        <v>-0.86</v>
      </c>
      <c r="V33" s="36">
        <v>0.51600000000000001</v>
      </c>
      <c r="W33" s="36">
        <v>-0.80100000000000005</v>
      </c>
      <c r="X33" s="36">
        <v>0.13200000000000001</v>
      </c>
      <c r="Y33" s="36">
        <v>0.56899999999999995</v>
      </c>
      <c r="Z33" s="36">
        <v>-0.42499999999999999</v>
      </c>
      <c r="AA33" s="36">
        <v>0.12</v>
      </c>
      <c r="AB33" s="36">
        <v>0.41899999999999998</v>
      </c>
      <c r="AC33" s="36">
        <v>-4.4550000000000001</v>
      </c>
      <c r="AD33" s="36">
        <v>-6.7460000000000004</v>
      </c>
      <c r="AE33" s="109">
        <v>-4.46</v>
      </c>
      <c r="AF33" s="109">
        <v>-3.1949999999999998</v>
      </c>
      <c r="AG33" s="37">
        <v>-3.4</v>
      </c>
      <c r="AH33" s="37">
        <v>-3.1</v>
      </c>
      <c r="AI33" s="37">
        <v>-4</v>
      </c>
      <c r="AJ33" s="37">
        <v>-3.6</v>
      </c>
      <c r="AK33" s="37">
        <v>-3.4</v>
      </c>
      <c r="AL33" s="15"/>
      <c r="AM33" s="15"/>
      <c r="AN33" s="15"/>
      <c r="AO33" s="15"/>
      <c r="AP33" s="15"/>
      <c r="AQ33" s="15"/>
      <c r="AR33" s="15"/>
      <c r="AS33" s="15"/>
      <c r="AT33" s="15"/>
      <c r="AU33" s="15"/>
      <c r="AV33" s="15"/>
      <c r="AW33" s="15"/>
      <c r="AX33" s="15"/>
    </row>
    <row r="34" spans="1:51" s="16" customFormat="1">
      <c r="A34" s="31" t="s">
        <v>30</v>
      </c>
      <c r="B34" s="1">
        <v>25.439320807746498</v>
      </c>
      <c r="C34" s="1">
        <v>30.280316613131099</v>
      </c>
      <c r="D34" s="1">
        <v>36.938829792421302</v>
      </c>
      <c r="E34" s="1">
        <v>38.644717222808403</v>
      </c>
      <c r="F34" s="1">
        <v>26.897418431159</v>
      </c>
      <c r="G34" s="1">
        <v>29.5370812287338</v>
      </c>
      <c r="H34" s="1">
        <v>34.780926720535597</v>
      </c>
      <c r="I34" s="1">
        <v>32.665494670892201</v>
      </c>
      <c r="J34" s="1">
        <v>33.040506103151898</v>
      </c>
      <c r="K34" s="1">
        <v>38.903305785126804</v>
      </c>
      <c r="L34" s="1">
        <v>42.161780926058</v>
      </c>
      <c r="M34" s="1">
        <v>49.8466092590579</v>
      </c>
      <c r="N34" s="1">
        <v>52.075784293799799</v>
      </c>
      <c r="O34" s="1">
        <v>67.007804299253806</v>
      </c>
      <c r="P34" s="1">
        <v>87.472467154833211</v>
      </c>
      <c r="Q34" s="1">
        <v>111.00921338334101</v>
      </c>
      <c r="R34" s="1">
        <v>138.41911841675201</v>
      </c>
      <c r="S34" s="1">
        <v>172.027929603643</v>
      </c>
      <c r="T34" s="1">
        <v>174.891027447596</v>
      </c>
      <c r="U34" s="1">
        <v>181.48126421350699</v>
      </c>
      <c r="V34" s="1">
        <v>167.23022474348002</v>
      </c>
      <c r="W34" s="1">
        <v>157.162747543287</v>
      </c>
      <c r="X34" s="1">
        <v>156.45995555886898</v>
      </c>
      <c r="Y34" s="1">
        <v>171.77207185728699</v>
      </c>
      <c r="Z34" s="1">
        <v>202.7</v>
      </c>
      <c r="AA34" s="1">
        <v>213.51999084381904</v>
      </c>
      <c r="AB34" s="1">
        <v>224.91754558433433</v>
      </c>
      <c r="AC34" s="1">
        <v>236.92349419724383</v>
      </c>
      <c r="AD34" s="1">
        <v>246.8</v>
      </c>
      <c r="AE34" s="1">
        <v>216.5</v>
      </c>
      <c r="AF34" s="1">
        <v>219.4</v>
      </c>
      <c r="AG34" s="2">
        <v>227</v>
      </c>
      <c r="AH34" s="2">
        <v>236.9</v>
      </c>
      <c r="AI34" s="2">
        <v>248.2</v>
      </c>
      <c r="AJ34" s="2">
        <v>257.39999999999998</v>
      </c>
      <c r="AK34" s="2">
        <v>266.10000000000002</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1">
        <v>38.905639999999991</v>
      </c>
      <c r="C37" s="1">
        <v>39.498212000000024</v>
      </c>
      <c r="D37" s="1">
        <v>40.12292699999999</v>
      </c>
      <c r="E37" s="1">
        <v>40.845323999999991</v>
      </c>
      <c r="F37" s="1">
        <v>41.594622000000022</v>
      </c>
      <c r="G37" s="1">
        <v>42.352119000000016</v>
      </c>
      <c r="H37" s="1">
        <v>43.07750999999999</v>
      </c>
      <c r="I37" s="1">
        <v>43.741964000000017</v>
      </c>
      <c r="J37" s="1">
        <v>44.376629999999999</v>
      </c>
      <c r="K37" s="1">
        <v>44.944099999999992</v>
      </c>
      <c r="L37" s="1">
        <v>45.458331000000001</v>
      </c>
      <c r="M37" s="1">
        <v>45.944366000000031</v>
      </c>
      <c r="N37" s="1">
        <v>46.416342</v>
      </c>
      <c r="O37" s="1">
        <v>46.857356000000038</v>
      </c>
      <c r="P37" s="1">
        <v>47.268418999999987</v>
      </c>
      <c r="Q37" s="1">
        <v>47.65154200000002</v>
      </c>
      <c r="R37" s="1">
        <v>48.003893999999974</v>
      </c>
      <c r="S37" s="1">
        <v>48.32194999999998</v>
      </c>
      <c r="T37" s="1">
        <v>48.491101000000029</v>
      </c>
      <c r="U37" s="1">
        <v>48.66436700000002</v>
      </c>
      <c r="V37" s="1">
        <v>48.827392000000017</v>
      </c>
      <c r="W37" s="1">
        <v>48.960243999999989</v>
      </c>
      <c r="X37" s="1">
        <v>49.051304999999999</v>
      </c>
      <c r="Y37" s="1">
        <v>49.164792000000013</v>
      </c>
      <c r="Z37" s="1">
        <v>49.354429300000021</v>
      </c>
      <c r="AA37" s="1">
        <v>49.544798064612984</v>
      </c>
      <c r="AB37" s="1">
        <v>49.735901115227307</v>
      </c>
      <c r="AC37" s="1">
        <v>49.927741284113999</v>
      </c>
      <c r="AD37" s="1">
        <v>50.120321414468627</v>
      </c>
      <c r="AE37" s="1">
        <v>50.313644360453473</v>
      </c>
      <c r="AF37" s="1">
        <v>50.507712987239827</v>
      </c>
      <c r="AG37" s="2">
        <v>50.7</v>
      </c>
      <c r="AH37" s="2">
        <v>50.9</v>
      </c>
      <c r="AI37" s="2">
        <v>51.1</v>
      </c>
      <c r="AJ37" s="2">
        <v>51.2</v>
      </c>
      <c r="AK37" s="2">
        <v>51.3</v>
      </c>
      <c r="AL37" s="15"/>
      <c r="AM37" s="15"/>
      <c r="AN37" s="15"/>
      <c r="AO37" s="15"/>
      <c r="AP37" s="15"/>
      <c r="AQ37" s="15"/>
      <c r="AR37" s="15"/>
      <c r="AS37" s="15"/>
      <c r="AT37" s="15"/>
      <c r="AU37" s="15"/>
      <c r="AV37" s="15"/>
      <c r="AW37" s="15"/>
      <c r="AX37" s="15"/>
    </row>
    <row r="38" spans="1:51" s="16" customFormat="1">
      <c r="A38" s="31" t="s">
        <v>8</v>
      </c>
      <c r="B38" s="3" t="s">
        <v>47</v>
      </c>
      <c r="C38" s="3" t="s">
        <v>47</v>
      </c>
      <c r="D38" s="3" t="s">
        <v>47</v>
      </c>
      <c r="E38" s="3" t="s">
        <v>47</v>
      </c>
      <c r="F38" s="3" t="s">
        <v>47</v>
      </c>
      <c r="G38" s="3" t="s">
        <v>47</v>
      </c>
      <c r="H38" s="3" t="s">
        <v>47</v>
      </c>
      <c r="I38" s="3" t="s">
        <v>47</v>
      </c>
      <c r="J38" s="3">
        <v>3.3330000000000002</v>
      </c>
      <c r="K38" s="3">
        <v>2.4420000000000002</v>
      </c>
      <c r="L38" s="3">
        <v>2.1920000000000002</v>
      </c>
      <c r="M38" s="3">
        <v>2.1080000000000001</v>
      </c>
      <c r="N38" s="3">
        <v>1.8580000000000001</v>
      </c>
      <c r="O38" s="3">
        <v>1.5169999999999999</v>
      </c>
      <c r="P38" s="3">
        <v>1.3640000000000001</v>
      </c>
      <c r="Q38" s="3">
        <v>1.3720000000000001</v>
      </c>
      <c r="R38" s="3">
        <v>1.5</v>
      </c>
      <c r="S38" s="36">
        <v>1.05</v>
      </c>
      <c r="T38" s="36">
        <v>0.65500000000000003</v>
      </c>
      <c r="U38" s="36">
        <v>0.66200000000000003</v>
      </c>
      <c r="V38" s="36">
        <v>0.7</v>
      </c>
      <c r="W38" s="36">
        <v>0.8</v>
      </c>
      <c r="X38" s="36">
        <v>0.9</v>
      </c>
      <c r="Y38" s="36">
        <v>1</v>
      </c>
      <c r="Z38" s="36">
        <v>1.2</v>
      </c>
      <c r="AA38" s="36">
        <v>1.1000000000000001</v>
      </c>
      <c r="AB38" s="36">
        <v>1</v>
      </c>
      <c r="AC38" s="36">
        <v>1.7</v>
      </c>
      <c r="AD38" s="36">
        <v>1.9</v>
      </c>
      <c r="AE38" s="109">
        <v>1.3</v>
      </c>
      <c r="AF38" s="109">
        <v>1.2</v>
      </c>
      <c r="AG38" s="37">
        <v>1.2</v>
      </c>
      <c r="AH38" s="37">
        <v>1.2</v>
      </c>
      <c r="AI38" s="37">
        <v>1.2</v>
      </c>
      <c r="AJ38" s="37">
        <v>1.1000000000000001</v>
      </c>
      <c r="AK38" s="37">
        <v>1.1000000000000001</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16" customFormat="1">
      <c r="A41" s="29" t="s">
        <v>33</v>
      </c>
      <c r="B41" s="1">
        <v>170.85</v>
      </c>
      <c r="C41" s="1">
        <v>168.6</v>
      </c>
      <c r="D41" s="1">
        <v>168.39</v>
      </c>
      <c r="E41" s="1">
        <v>165.63</v>
      </c>
      <c r="F41" s="1">
        <v>162.41999999999999</v>
      </c>
      <c r="G41" s="1">
        <v>159.32</v>
      </c>
      <c r="H41" s="1">
        <v>158.66999999999999</v>
      </c>
      <c r="I41" s="1">
        <v>156.54</v>
      </c>
      <c r="J41" s="1">
        <v>155.78</v>
      </c>
      <c r="K41" s="1">
        <v>153.88999999999999</v>
      </c>
      <c r="L41" s="1">
        <v>152</v>
      </c>
      <c r="M41" s="1">
        <v>152</v>
      </c>
      <c r="N41" s="1">
        <v>152</v>
      </c>
      <c r="O41" s="1">
        <v>152</v>
      </c>
      <c r="P41" s="1">
        <v>152</v>
      </c>
      <c r="Q41" s="1">
        <v>152.5</v>
      </c>
      <c r="R41" s="1">
        <v>156.94999999999999</v>
      </c>
      <c r="S41" s="1">
        <v>157.6</v>
      </c>
      <c r="T41" s="1">
        <v>157.6</v>
      </c>
      <c r="U41" s="1">
        <v>165.6</v>
      </c>
      <c r="V41" s="1">
        <v>168.1</v>
      </c>
      <c r="W41" s="1">
        <v>168.1</v>
      </c>
      <c r="X41" s="3">
        <v>168.1</v>
      </c>
      <c r="Y41" s="3">
        <v>169.71</v>
      </c>
      <c r="Z41" s="3">
        <v>171.3354199881023</v>
      </c>
      <c r="AA41" s="3">
        <v>172.97640765128398</v>
      </c>
      <c r="AB41" s="3">
        <v>174.63311209101371</v>
      </c>
      <c r="AC41" s="3">
        <v>176.30568383679915</v>
      </c>
      <c r="AD41" s="3">
        <v>177.99427485986425</v>
      </c>
      <c r="AE41" s="3">
        <v>179.6990385869575</v>
      </c>
      <c r="AF41" s="3">
        <v>181.3</v>
      </c>
      <c r="AG41" s="18">
        <v>182.9</v>
      </c>
      <c r="AH41" s="18">
        <v>184.4</v>
      </c>
      <c r="AI41" s="18">
        <v>185.8</v>
      </c>
      <c r="AJ41" s="18">
        <v>187.1</v>
      </c>
      <c r="AK41" s="18">
        <v>188.3</v>
      </c>
      <c r="AL41" s="15"/>
      <c r="AM41" s="15"/>
      <c r="AN41" s="15"/>
      <c r="AO41" s="15"/>
      <c r="AP41" s="15"/>
      <c r="AQ41" s="15"/>
      <c r="AR41" s="15"/>
      <c r="AS41" s="15"/>
      <c r="AT41" s="15"/>
      <c r="AU41" s="15"/>
      <c r="AV41" s="15"/>
      <c r="AW41" s="15"/>
      <c r="AX41" s="15"/>
    </row>
    <row r="42" spans="1:51" s="16" customFormat="1">
      <c r="A42" s="29" t="s">
        <v>32</v>
      </c>
      <c r="B42" s="1">
        <v>149.06800000000001</v>
      </c>
      <c r="C42" s="1">
        <v>152.07400000000001</v>
      </c>
      <c r="D42" s="1">
        <v>155.08000000000001</v>
      </c>
      <c r="E42" s="1">
        <v>158.08600000000001</v>
      </c>
      <c r="F42" s="1">
        <v>161.09200000000001</v>
      </c>
      <c r="G42" s="1">
        <v>164.09800000000001</v>
      </c>
      <c r="H42" s="1">
        <v>167.10400000000004</v>
      </c>
      <c r="I42" s="1">
        <v>170.11</v>
      </c>
      <c r="J42" s="1">
        <v>168.28800000000001</v>
      </c>
      <c r="K42" s="1">
        <v>166.46599999999998</v>
      </c>
      <c r="L42" s="1">
        <v>164.64400000000003</v>
      </c>
      <c r="M42" s="1">
        <v>162.822</v>
      </c>
      <c r="N42" s="1">
        <v>161</v>
      </c>
      <c r="O42" s="1">
        <v>161.298</v>
      </c>
      <c r="P42" s="1">
        <v>161.596</v>
      </c>
      <c r="Q42" s="1">
        <v>161.89400000000001</v>
      </c>
      <c r="R42" s="1">
        <v>162.19200000000001</v>
      </c>
      <c r="S42" s="1">
        <v>162.49</v>
      </c>
      <c r="T42" s="1">
        <v>162.79</v>
      </c>
      <c r="U42" s="1">
        <v>163.09</v>
      </c>
      <c r="V42" s="1">
        <v>163.38999999999999</v>
      </c>
      <c r="W42" s="1">
        <v>163.69</v>
      </c>
      <c r="X42" s="1">
        <v>163.99</v>
      </c>
      <c r="Y42" s="1">
        <v>164.25919999999999</v>
      </c>
      <c r="Z42" s="1">
        <v>164.52884190889685</v>
      </c>
      <c r="AA42" s="1">
        <v>164.79892645211211</v>
      </c>
      <c r="AB42" s="1">
        <v>165.06945435625812</v>
      </c>
      <c r="AC42" s="1">
        <v>165.34042634914002</v>
      </c>
      <c r="AD42" s="1">
        <v>165.61184315975765</v>
      </c>
      <c r="AE42" s="1">
        <v>165.88370551830758</v>
      </c>
      <c r="AF42" s="1">
        <v>166.15601415618505</v>
      </c>
      <c r="AG42" s="2">
        <v>166.5</v>
      </c>
      <c r="AH42" s="2">
        <v>166.7</v>
      </c>
      <c r="AI42" s="2">
        <v>166.9</v>
      </c>
      <c r="AJ42" s="2">
        <v>167</v>
      </c>
      <c r="AK42" s="2">
        <v>167.1</v>
      </c>
      <c r="AL42" s="15"/>
      <c r="AM42" s="15"/>
      <c r="AN42" s="15"/>
      <c r="AO42" s="15"/>
      <c r="AP42" s="15"/>
      <c r="AQ42" s="15"/>
      <c r="AR42" s="15"/>
      <c r="AS42" s="15"/>
      <c r="AT42" s="15"/>
      <c r="AU42" s="15"/>
      <c r="AV42" s="15"/>
      <c r="AW42" s="15"/>
      <c r="AX42" s="15"/>
    </row>
    <row r="43" spans="1:51" s="16" customFormat="1">
      <c r="A43" s="29" t="s">
        <v>34</v>
      </c>
      <c r="B43" s="1">
        <v>124.94935799999999</v>
      </c>
      <c r="C43" s="1">
        <v>139.15898300000001</v>
      </c>
      <c r="D43" s="1">
        <v>161.153649</v>
      </c>
      <c r="E43" s="1">
        <v>180.25505200000001</v>
      </c>
      <c r="F43" s="1">
        <v>185.9169</v>
      </c>
      <c r="G43" s="1">
        <v>164.34760600000001</v>
      </c>
      <c r="H43" s="1">
        <v>176.12601000000001</v>
      </c>
      <c r="I43" s="1">
        <v>181.27081099999998</v>
      </c>
      <c r="J43" s="1">
        <v>194.600356</v>
      </c>
      <c r="K43" s="1">
        <v>208.32227</v>
      </c>
      <c r="L43" s="1">
        <v>224.57441399999999</v>
      </c>
      <c r="M43" s="1">
        <v>243.188106</v>
      </c>
      <c r="N43" s="1">
        <v>247.46749499999999</v>
      </c>
      <c r="O43" s="1">
        <v>252.04757800000002</v>
      </c>
      <c r="P43" s="1">
        <v>252.44728099999998</v>
      </c>
      <c r="Q43" s="1">
        <v>252.443614</v>
      </c>
      <c r="R43" s="1">
        <v>267.60299200000003</v>
      </c>
      <c r="S43" s="1">
        <v>281.92629399999998</v>
      </c>
      <c r="T43" s="1">
        <v>278.31796600000001</v>
      </c>
      <c r="U43" s="1">
        <v>296.597961</v>
      </c>
      <c r="V43" s="1">
        <v>300.08894500000002</v>
      </c>
      <c r="W43" s="1">
        <v>316.21274399999999</v>
      </c>
      <c r="X43" s="1">
        <v>323.08726890000003</v>
      </c>
      <c r="Y43" s="1">
        <v>330.11124727237723</v>
      </c>
      <c r="Z43" s="1">
        <v>337.28792826390622</v>
      </c>
      <c r="AA43" s="1">
        <v>344.62063165842738</v>
      </c>
      <c r="AB43" s="1">
        <v>352.11274941251003</v>
      </c>
      <c r="AC43" s="1">
        <v>359.76774722450136</v>
      </c>
      <c r="AD43" s="1">
        <v>367.58916613768645</v>
      </c>
      <c r="AE43" s="1">
        <v>375.58062417830155</v>
      </c>
      <c r="AF43" s="1">
        <v>383.7458180291581</v>
      </c>
      <c r="AG43" s="2">
        <v>392.5</v>
      </c>
      <c r="AH43" s="2">
        <v>401.1</v>
      </c>
      <c r="AI43" s="2">
        <v>409.4</v>
      </c>
      <c r="AJ43" s="2">
        <v>418.2</v>
      </c>
      <c r="AK43" s="2">
        <v>427</v>
      </c>
      <c r="AL43" s="15"/>
      <c r="AM43" s="15"/>
      <c r="AN43" s="15"/>
      <c r="AO43" s="15"/>
      <c r="AP43" s="15"/>
      <c r="AQ43" s="15"/>
      <c r="AR43" s="15"/>
      <c r="AS43" s="15"/>
      <c r="AT43" s="15"/>
      <c r="AU43" s="15"/>
      <c r="AV43" s="15"/>
      <c r="AW43" s="15"/>
      <c r="AX43" s="15"/>
    </row>
    <row r="44" spans="1:51" s="16" customFormat="1">
      <c r="A44" s="29" t="s">
        <v>35</v>
      </c>
      <c r="B44" s="1">
        <v>2.1408308292737153</v>
      </c>
      <c r="C44" s="1">
        <v>2.3625644646451938</v>
      </c>
      <c r="D44" s="1">
        <v>2.7088384632568627</v>
      </c>
      <c r="E44" s="1">
        <v>2.996685633894379</v>
      </c>
      <c r="F44" s="1">
        <v>3.0546531446939649</v>
      </c>
      <c r="G44" s="1">
        <v>2.6680982990759512</v>
      </c>
      <c r="H44" s="1">
        <v>2.8267609825474334</v>
      </c>
      <c r="I44" s="1">
        <v>2.8792329892326189</v>
      </c>
      <c r="J44" s="1">
        <v>3.0624831984704861</v>
      </c>
      <c r="K44" s="1">
        <v>3.251318601965715</v>
      </c>
      <c r="L44" s="1">
        <v>3.4788100221962832</v>
      </c>
      <c r="M44" s="1">
        <v>3.7412270664986869</v>
      </c>
      <c r="N44" s="1">
        <v>3.7824335843517822</v>
      </c>
      <c r="O44" s="1">
        <v>3.8291041265636125</v>
      </c>
      <c r="P44" s="1">
        <v>3.8136556477343699</v>
      </c>
      <c r="Q44" s="1">
        <v>3.7935341635590309</v>
      </c>
      <c r="R44" s="1">
        <v>4.0011292148886932</v>
      </c>
      <c r="S44" s="1">
        <v>4.1947819398909738</v>
      </c>
      <c r="T44" s="1">
        <v>4.1213894597863208</v>
      </c>
      <c r="U44" s="1">
        <v>4.371765414879337</v>
      </c>
      <c r="V44" s="1">
        <v>4.4038075628092157</v>
      </c>
      <c r="W44" s="1">
        <v>4.6218600316308409</v>
      </c>
      <c r="X44" s="1">
        <v>4.705802676358747</v>
      </c>
      <c r="Y44" s="1">
        <v>4.7912698950797408</v>
      </c>
      <c r="Z44" s="1">
        <v>4.8782893772461611</v>
      </c>
      <c r="AA44" s="1">
        <v>4.9668893152087135</v>
      </c>
      <c r="AB44" s="1">
        <v>5.0570984133501558</v>
      </c>
      <c r="AC44" s="1">
        <v>5.1489458973848725</v>
      </c>
      <c r="AD44" s="1">
        <v>5.2424615238273455</v>
      </c>
      <c r="AE44" s="1">
        <v>5.337675589632596</v>
      </c>
      <c r="AF44" s="1">
        <v>5.4346189420117126</v>
      </c>
      <c r="AG44" s="2">
        <v>5.5</v>
      </c>
      <c r="AH44" s="2">
        <v>5.6</v>
      </c>
      <c r="AI44" s="2">
        <v>5.7</v>
      </c>
      <c r="AJ44" s="2">
        <v>5.8</v>
      </c>
      <c r="AK44" s="2">
        <v>5.9</v>
      </c>
      <c r="AL44" s="15"/>
      <c r="AM44" s="15"/>
      <c r="AN44" s="15"/>
      <c r="AO44" s="15"/>
      <c r="AP44" s="15"/>
      <c r="AQ44" s="15"/>
      <c r="AR44" s="15"/>
      <c r="AS44" s="15"/>
      <c r="AT44" s="15"/>
      <c r="AU44" s="15"/>
      <c r="AV44" s="15"/>
      <c r="AW44" s="15"/>
      <c r="AX44" s="15"/>
    </row>
    <row r="45" spans="1:51">
      <c r="A45" s="29" t="s">
        <v>36</v>
      </c>
      <c r="B45" s="3">
        <v>79.394760131835895</v>
      </c>
      <c r="C45" s="3">
        <v>80.551788330078097</v>
      </c>
      <c r="D45" s="3">
        <v>81.699630737304702</v>
      </c>
      <c r="E45" s="3">
        <v>82.835235595703097</v>
      </c>
      <c r="F45" s="3">
        <v>83.955551147460895</v>
      </c>
      <c r="G45" s="3">
        <v>85.057510375976605</v>
      </c>
      <c r="H45" s="3">
        <v>86.138053894042997</v>
      </c>
      <c r="I45" s="3">
        <v>82.1</v>
      </c>
      <c r="J45" s="3">
        <v>88.234825134277301</v>
      </c>
      <c r="K45" s="3">
        <v>89.261665344238295</v>
      </c>
      <c r="L45" s="3">
        <v>90.282211303710994</v>
      </c>
      <c r="M45" s="3">
        <v>91.302543640136705</v>
      </c>
      <c r="N45" s="3">
        <v>92.328720092773395</v>
      </c>
      <c r="O45" s="3">
        <v>99.146201481454</v>
      </c>
      <c r="P45" s="3">
        <v>94.422843933105497</v>
      </c>
      <c r="Q45" s="3">
        <v>95.501411437988295</v>
      </c>
      <c r="R45" s="3">
        <v>98.96</v>
      </c>
      <c r="S45" s="3">
        <v>99.7</v>
      </c>
      <c r="T45" s="3">
        <v>98.716415405273395</v>
      </c>
      <c r="U45" s="3">
        <v>99.108623548922097</v>
      </c>
      <c r="V45" s="3">
        <v>99.855697631835895</v>
      </c>
      <c r="W45" s="3">
        <v>99.981666564941406</v>
      </c>
      <c r="X45" s="3">
        <v>99.6</v>
      </c>
      <c r="Y45" s="3">
        <v>100</v>
      </c>
      <c r="Z45" s="3">
        <v>100</v>
      </c>
      <c r="AA45" s="3">
        <v>100</v>
      </c>
      <c r="AB45" s="3">
        <v>100</v>
      </c>
      <c r="AC45" s="3">
        <v>100</v>
      </c>
      <c r="AD45" s="3">
        <v>100</v>
      </c>
      <c r="AE45" s="3">
        <v>100</v>
      </c>
      <c r="AF45" s="3">
        <v>100</v>
      </c>
      <c r="AG45" s="2">
        <v>100</v>
      </c>
      <c r="AH45" s="2">
        <v>100</v>
      </c>
      <c r="AI45" s="2">
        <v>100</v>
      </c>
      <c r="AJ45" s="2">
        <v>100</v>
      </c>
      <c r="AK45" s="2">
        <v>100</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
        <v>55</v>
      </c>
      <c r="C49" s="113"/>
      <c r="D49" s="114" t="s">
        <v>50</v>
      </c>
      <c r="E49" s="113"/>
      <c r="F49" s="114" t="s">
        <v>57</v>
      </c>
      <c r="G49" s="113"/>
      <c r="H49" s="114" t="s">
        <v>56</v>
      </c>
      <c r="I49" s="113"/>
      <c r="J49" s="114" t="s">
        <v>51</v>
      </c>
      <c r="K49" s="113"/>
      <c r="L49" s="114" t="s">
        <v>58</v>
      </c>
      <c r="M49" s="113"/>
      <c r="N49" s="114" t="s">
        <v>59</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0.4</v>
      </c>
      <c r="C50" s="116">
        <v>0.4</v>
      </c>
      <c r="D50" s="115">
        <v>2.9</v>
      </c>
      <c r="E50" s="116">
        <v>2.9</v>
      </c>
      <c r="F50" s="124">
        <v>2.4</v>
      </c>
      <c r="G50" s="128">
        <v>2.4</v>
      </c>
      <c r="H50" s="115">
        <v>-1.3</v>
      </c>
      <c r="I50" s="116">
        <v>-1.3</v>
      </c>
      <c r="J50" s="115">
        <v>5.2</v>
      </c>
      <c r="K50" s="116">
        <v>5.2</v>
      </c>
      <c r="L50" s="115">
        <v>5</v>
      </c>
      <c r="M50" s="116">
        <v>5</v>
      </c>
      <c r="N50" s="115">
        <v>4.5</v>
      </c>
      <c r="O50" s="116">
        <v>4.5</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24">
        <v>1.7</v>
      </c>
      <c r="C51" s="116">
        <v>1.7</v>
      </c>
      <c r="D51" s="115">
        <v>1.6</v>
      </c>
      <c r="E51" s="116">
        <v>1.6</v>
      </c>
      <c r="F51" s="124">
        <v>2.7</v>
      </c>
      <c r="G51" s="128">
        <v>2.7</v>
      </c>
      <c r="H51" s="115">
        <v>12.7</v>
      </c>
      <c r="I51" s="116">
        <v>12.7</v>
      </c>
      <c r="J51" s="115">
        <v>2.9</v>
      </c>
      <c r="K51" s="116">
        <v>2.9</v>
      </c>
      <c r="L51" s="115">
        <v>1.7</v>
      </c>
      <c r="M51" s="116">
        <v>1.7</v>
      </c>
      <c r="N51" s="115">
        <v>5.7</v>
      </c>
      <c r="O51" s="116">
        <v>5.7</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20">
        <v>1.4</v>
      </c>
      <c r="C52" s="120">
        <v>1.4</v>
      </c>
      <c r="D52" s="115">
        <v>4</v>
      </c>
      <c r="E52" s="116">
        <v>4</v>
      </c>
      <c r="F52" s="124">
        <v>2.4</v>
      </c>
      <c r="G52" s="128">
        <v>2.4</v>
      </c>
      <c r="H52" s="120" t="s">
        <v>47</v>
      </c>
      <c r="I52" s="120" t="s">
        <v>47</v>
      </c>
      <c r="J52" s="120">
        <v>2.4</v>
      </c>
      <c r="K52" s="120">
        <v>2.4</v>
      </c>
      <c r="L52" s="115">
        <v>5.2</v>
      </c>
      <c r="M52" s="116">
        <v>5.2</v>
      </c>
      <c r="N52" s="120" t="s">
        <v>47</v>
      </c>
      <c r="O52" s="120" t="s">
        <v>47</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9">
        <v>23401</v>
      </c>
      <c r="C53" s="119">
        <v>23401</v>
      </c>
      <c r="D53" s="117">
        <v>39030</v>
      </c>
      <c r="E53" s="118">
        <v>39030</v>
      </c>
      <c r="F53" s="129">
        <v>133737</v>
      </c>
      <c r="G53" s="130">
        <v>133737</v>
      </c>
      <c r="H53" s="119">
        <v>5203</v>
      </c>
      <c r="I53" s="119">
        <v>5203</v>
      </c>
      <c r="J53" s="119">
        <v>15470</v>
      </c>
      <c r="K53" s="119">
        <v>15470</v>
      </c>
      <c r="L53" s="117">
        <v>25015</v>
      </c>
      <c r="M53" s="118">
        <v>25015</v>
      </c>
      <c r="N53" s="119">
        <v>10123</v>
      </c>
      <c r="O53" s="119">
        <v>10123</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3">
        <v>548.9</v>
      </c>
      <c r="C54" s="123">
        <v>548.9</v>
      </c>
      <c r="D54" s="121">
        <v>445.5</v>
      </c>
      <c r="E54" s="122">
        <v>445.5</v>
      </c>
      <c r="F54" s="131">
        <v>525.20000000000005</v>
      </c>
      <c r="G54" s="132">
        <v>525.20000000000005</v>
      </c>
      <c r="H54" s="123">
        <v>68</v>
      </c>
      <c r="I54" s="123">
        <v>68</v>
      </c>
      <c r="J54" s="123">
        <v>465.8</v>
      </c>
      <c r="K54" s="123">
        <v>465.8</v>
      </c>
      <c r="L54" s="121">
        <v>18532.599999999999</v>
      </c>
      <c r="M54" s="122">
        <v>18532.599999999999</v>
      </c>
      <c r="N54" s="123">
        <v>3937</v>
      </c>
      <c r="O54" s="123">
        <v>3937</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20">
        <v>35</v>
      </c>
      <c r="C55" s="120">
        <v>35</v>
      </c>
      <c r="D55" s="115">
        <v>50</v>
      </c>
      <c r="E55" s="116">
        <v>50</v>
      </c>
      <c r="F55" s="124">
        <v>83</v>
      </c>
      <c r="G55" s="128">
        <v>83</v>
      </c>
      <c r="H55" s="120">
        <v>20</v>
      </c>
      <c r="I55" s="120">
        <v>20</v>
      </c>
      <c r="J55" s="120">
        <v>41</v>
      </c>
      <c r="K55" s="120">
        <v>41</v>
      </c>
      <c r="L55" s="115">
        <v>42</v>
      </c>
      <c r="M55" s="116">
        <v>42</v>
      </c>
      <c r="N55" s="120">
        <v>39</v>
      </c>
      <c r="O55" s="120">
        <v>39</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Y125"/>
  <sheetViews>
    <sheetView zoomScaleNormal="100" workbookViewId="0">
      <pane xSplit="1" ySplit="2" topLeftCell="B3" activePane="bottomRight" state="frozen"/>
      <selection pane="topRight" activeCell="B1" sqref="B1"/>
      <selection pane="bottomLeft" activeCell="A3" sqref="A3"/>
      <selection pane="bottomRight" activeCell="AJ22" sqref="AJ22"/>
    </sheetView>
  </sheetViews>
  <sheetFormatPr baseColWidth="10" defaultColWidth="7.85546875" defaultRowHeight="13"/>
  <cols>
    <col min="1" max="1" width="34.85546875" style="9" customWidth="1"/>
    <col min="2" max="37" width="6.42578125" style="9" customWidth="1"/>
    <col min="38" max="16384" width="7.85546875" style="9"/>
  </cols>
  <sheetData>
    <row r="1" spans="1:51" ht="20">
      <c r="A1" s="34" t="s">
        <v>51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c r="A2" s="10"/>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c r="A3" s="1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4" customFormat="1">
      <c r="A4" s="11" t="s">
        <v>18</v>
      </c>
      <c r="B4" s="11">
        <v>1993</v>
      </c>
      <c r="C4" s="11">
        <v>1994</v>
      </c>
      <c r="D4" s="11">
        <v>1995</v>
      </c>
      <c r="E4" s="11">
        <v>1996</v>
      </c>
      <c r="F4" s="11">
        <v>1997</v>
      </c>
      <c r="G4" s="11">
        <v>1998</v>
      </c>
      <c r="H4" s="11">
        <v>1999</v>
      </c>
      <c r="I4" s="11">
        <v>2000</v>
      </c>
      <c r="J4" s="11">
        <v>2001</v>
      </c>
      <c r="K4" s="11">
        <v>2002</v>
      </c>
      <c r="L4" s="11">
        <v>2003</v>
      </c>
      <c r="M4" s="11">
        <v>2004</v>
      </c>
      <c r="N4" s="11">
        <v>2005</v>
      </c>
      <c r="O4" s="11">
        <v>2006</v>
      </c>
      <c r="P4" s="11">
        <v>2007</v>
      </c>
      <c r="Q4" s="12">
        <v>2008</v>
      </c>
      <c r="R4" s="11">
        <v>2009</v>
      </c>
      <c r="S4" s="11">
        <v>2010</v>
      </c>
      <c r="T4" s="11">
        <v>2011</v>
      </c>
      <c r="U4" s="11">
        <v>2012</v>
      </c>
      <c r="V4" s="11">
        <v>2013</v>
      </c>
      <c r="W4" s="11">
        <v>2014</v>
      </c>
      <c r="X4" s="11">
        <v>2015</v>
      </c>
      <c r="Y4" s="11">
        <v>2016</v>
      </c>
      <c r="Z4" s="11">
        <v>2017</v>
      </c>
      <c r="AA4" s="11">
        <v>2018</v>
      </c>
      <c r="AB4" s="11">
        <v>2019</v>
      </c>
      <c r="AC4" s="11">
        <v>2020</v>
      </c>
      <c r="AD4" s="11">
        <v>2021</v>
      </c>
      <c r="AE4" s="11">
        <v>2022</v>
      </c>
      <c r="AF4" s="11">
        <v>2023</v>
      </c>
      <c r="AG4" s="11">
        <v>2024</v>
      </c>
      <c r="AH4" s="11">
        <v>2025</v>
      </c>
      <c r="AI4" s="11">
        <v>2026</v>
      </c>
      <c r="AJ4" s="11">
        <v>2027</v>
      </c>
      <c r="AK4" s="11">
        <v>2028</v>
      </c>
      <c r="AL4" s="13"/>
      <c r="AM4" s="13"/>
      <c r="AN4" s="13"/>
      <c r="AO4" s="13"/>
      <c r="AP4" s="13"/>
      <c r="AQ4" s="13"/>
      <c r="AR4" s="13"/>
      <c r="AS4" s="13"/>
      <c r="AT4" s="13"/>
      <c r="AU4" s="13"/>
      <c r="AV4" s="13"/>
      <c r="AW4" s="13"/>
      <c r="AX4" s="13"/>
      <c r="AY4" s="13"/>
    </row>
    <row r="5" spans="1:51" s="16" customFormat="1">
      <c r="A5" s="30" t="s">
        <v>19</v>
      </c>
      <c r="B5" s="1">
        <v>72.560427000000004</v>
      </c>
      <c r="C5" s="1">
        <v>73.925082000000003</v>
      </c>
      <c r="D5" s="1">
        <v>75.198976999999999</v>
      </c>
      <c r="E5" s="1">
        <v>76.372719000000004</v>
      </c>
      <c r="F5" s="1">
        <v>77.453334999999996</v>
      </c>
      <c r="G5" s="1">
        <v>78.452896999999993</v>
      </c>
      <c r="H5" s="1">
        <v>79.391373999999999</v>
      </c>
      <c r="I5" s="1">
        <v>80.285561999999999</v>
      </c>
      <c r="J5" s="1">
        <v>81.139919000000006</v>
      </c>
      <c r="K5" s="1">
        <v>81.956496000000001</v>
      </c>
      <c r="L5" s="1">
        <v>82.747662000000005</v>
      </c>
      <c r="M5" s="1">
        <v>83.527677999999995</v>
      </c>
      <c r="N5" s="1">
        <v>84.308842999999996</v>
      </c>
      <c r="O5" s="1">
        <v>85.094617</v>
      </c>
      <c r="P5" s="1">
        <v>85.889589999999998</v>
      </c>
      <c r="Q5" s="1">
        <v>86.707801000000003</v>
      </c>
      <c r="R5" s="1">
        <v>87.565406999999993</v>
      </c>
      <c r="S5" s="1">
        <v>88.472511999999995</v>
      </c>
      <c r="T5" s="1">
        <v>89.436644000000001</v>
      </c>
      <c r="U5" s="1">
        <v>90.451881</v>
      </c>
      <c r="V5" s="1">
        <v>91.497725000000003</v>
      </c>
      <c r="W5" s="1">
        <v>92.544915000000003</v>
      </c>
      <c r="X5" s="1">
        <v>93.571567000000002</v>
      </c>
      <c r="Y5" s="1">
        <v>94.569072000000006</v>
      </c>
      <c r="Z5" s="1">
        <v>95.437020200000021</v>
      </c>
      <c r="AA5" s="1">
        <v>96.312934366694549</v>
      </c>
      <c r="AB5" s="1">
        <v>97.196887611157933</v>
      </c>
      <c r="AC5" s="1">
        <v>98.088953715472755</v>
      </c>
      <c r="AD5" s="1">
        <v>98.989207138888275</v>
      </c>
      <c r="AE5" s="1">
        <v>99.897723024035443</v>
      </c>
      <c r="AF5" s="1">
        <v>100.81457720319891</v>
      </c>
      <c r="AG5" s="2">
        <v>101.6</v>
      </c>
      <c r="AH5" s="2">
        <v>102.4</v>
      </c>
      <c r="AI5" s="2">
        <v>103.1</v>
      </c>
      <c r="AJ5" s="2">
        <v>103.8</v>
      </c>
      <c r="AK5" s="2">
        <v>104.4</v>
      </c>
      <c r="AL5" s="15"/>
      <c r="AM5" s="15"/>
      <c r="AN5" s="15"/>
      <c r="AO5" s="15"/>
      <c r="AP5" s="15"/>
      <c r="AQ5" s="15"/>
      <c r="AR5" s="15"/>
      <c r="AS5" s="15"/>
      <c r="AT5" s="15"/>
      <c r="AU5" s="15"/>
      <c r="AV5" s="15"/>
      <c r="AW5" s="15"/>
      <c r="AX5" s="15"/>
    </row>
    <row r="6" spans="1:51" s="16" customFormat="1">
      <c r="A6" s="30" t="s">
        <v>20</v>
      </c>
      <c r="B6" s="1">
        <v>25.73</v>
      </c>
      <c r="C6" s="1">
        <v>24.38</v>
      </c>
      <c r="D6" s="1">
        <v>22.945</v>
      </c>
      <c r="E6" s="1">
        <v>21.52</v>
      </c>
      <c r="F6" s="1">
        <v>20.202999999999999</v>
      </c>
      <c r="G6" s="1">
        <v>19.071999999999999</v>
      </c>
      <c r="H6" s="1">
        <v>18.172000000000001</v>
      </c>
      <c r="I6" s="1">
        <v>17.527000000000001</v>
      </c>
      <c r="J6" s="1">
        <v>17.132999999999999</v>
      </c>
      <c r="K6" s="1">
        <v>16.925999999999998</v>
      </c>
      <c r="L6" s="1">
        <v>16.844000000000001</v>
      </c>
      <c r="M6" s="1">
        <v>16.853999999999999</v>
      </c>
      <c r="N6" s="1">
        <v>16.925999999999998</v>
      </c>
      <c r="O6" s="1">
        <v>17.036000000000001</v>
      </c>
      <c r="P6" s="1">
        <v>17.167999999999999</v>
      </c>
      <c r="Q6" s="1">
        <v>17.302</v>
      </c>
      <c r="R6" s="1">
        <v>17.411000000000001</v>
      </c>
      <c r="S6" s="1">
        <v>17.472999999999999</v>
      </c>
      <c r="T6" s="1">
        <v>17.471</v>
      </c>
      <c r="U6" s="1">
        <v>17.41</v>
      </c>
      <c r="V6" s="1">
        <v>17.295000000000002</v>
      </c>
      <c r="W6" s="1">
        <v>17.129000000000001</v>
      </c>
      <c r="X6" s="1">
        <v>16.922999999999998</v>
      </c>
      <c r="Y6" s="1">
        <v>16.690999999999999</v>
      </c>
      <c r="Z6" s="1">
        <v>16.6433</v>
      </c>
      <c r="AA6" s="1">
        <v>16.595736318375174</v>
      </c>
      <c r="AB6" s="1">
        <v>16.548308565551107</v>
      </c>
      <c r="AC6" s="1">
        <v>16.501016353066728</v>
      </c>
      <c r="AD6" s="1">
        <v>16.453859293571114</v>
      </c>
      <c r="AE6" s="1">
        <v>16.406837000820328</v>
      </c>
      <c r="AF6" s="1">
        <v>16.359949089674252</v>
      </c>
      <c r="AG6" s="2">
        <v>16.3</v>
      </c>
      <c r="AH6" s="2">
        <v>16.2</v>
      </c>
      <c r="AI6" s="2">
        <v>16</v>
      </c>
      <c r="AJ6" s="2">
        <v>15.8</v>
      </c>
      <c r="AK6" s="2">
        <v>15.6</v>
      </c>
      <c r="AL6" s="15"/>
      <c r="AM6" s="15"/>
      <c r="AN6" s="15"/>
      <c r="AO6" s="15"/>
      <c r="AP6" s="15"/>
      <c r="AQ6" s="15"/>
      <c r="AR6" s="15"/>
      <c r="AS6" s="15"/>
      <c r="AT6" s="15"/>
      <c r="AU6" s="15"/>
      <c r="AV6" s="15"/>
      <c r="AW6" s="15"/>
      <c r="AX6" s="15"/>
    </row>
    <row r="7" spans="1:51" s="20" customFormat="1">
      <c r="A7" s="31" t="s">
        <v>21</v>
      </c>
      <c r="B7" s="1">
        <v>6.06</v>
      </c>
      <c r="C7" s="1">
        <v>5.9569999999999999</v>
      </c>
      <c r="D7" s="1">
        <v>5.8579999999999997</v>
      </c>
      <c r="E7" s="1">
        <v>5.7670000000000003</v>
      </c>
      <c r="F7" s="1">
        <v>5.6870000000000003</v>
      </c>
      <c r="G7" s="1">
        <v>5.6210000000000004</v>
      </c>
      <c r="H7" s="1">
        <v>5.5720000000000001</v>
      </c>
      <c r="I7" s="1">
        <v>5.5389999999999997</v>
      </c>
      <c r="J7" s="1">
        <v>5.5229999999999997</v>
      </c>
      <c r="K7" s="1">
        <v>5.5209999999999999</v>
      </c>
      <c r="L7" s="1">
        <v>5.5279999999999996</v>
      </c>
      <c r="M7" s="1">
        <v>5.5430000000000001</v>
      </c>
      <c r="N7" s="1">
        <v>5.5650000000000004</v>
      </c>
      <c r="O7" s="1">
        <v>5.59</v>
      </c>
      <c r="P7" s="1">
        <v>5.6189999999999998</v>
      </c>
      <c r="Q7" s="1">
        <v>5.65</v>
      </c>
      <c r="R7" s="1">
        <v>5.68</v>
      </c>
      <c r="S7" s="1">
        <v>5.7089999999999996</v>
      </c>
      <c r="T7" s="1">
        <v>5.734</v>
      </c>
      <c r="U7" s="1">
        <v>5.7549999999999999</v>
      </c>
      <c r="V7" s="1">
        <v>5.774</v>
      </c>
      <c r="W7" s="1">
        <v>5.7910000000000004</v>
      </c>
      <c r="X7" s="1">
        <v>5.806</v>
      </c>
      <c r="Y7" s="1">
        <v>5.8209999999999997</v>
      </c>
      <c r="Z7" s="1">
        <v>5.8411999999999997</v>
      </c>
      <c r="AA7" s="1">
        <v>5.8614700979213188</v>
      </c>
      <c r="AB7" s="1">
        <v>5.8818105370173521</v>
      </c>
      <c r="AC7" s="1">
        <v>5.9022215613856304</v>
      </c>
      <c r="AD7" s="1">
        <v>5.9227034159707515</v>
      </c>
      <c r="AE7" s="1">
        <v>5.9432563465673169</v>
      </c>
      <c r="AF7" s="1">
        <v>5.9638805998228843</v>
      </c>
      <c r="AG7" s="2">
        <v>5.9638805998228843</v>
      </c>
      <c r="AH7" s="2">
        <v>6.1</v>
      </c>
      <c r="AI7" s="2">
        <v>6.1</v>
      </c>
      <c r="AJ7" s="2">
        <v>6.2</v>
      </c>
      <c r="AK7" s="2">
        <v>6.2</v>
      </c>
      <c r="AL7" s="19"/>
      <c r="AM7" s="19"/>
      <c r="AN7" s="19"/>
      <c r="AO7" s="19"/>
      <c r="AP7" s="19"/>
      <c r="AQ7" s="19"/>
      <c r="AR7" s="19"/>
      <c r="AS7" s="19"/>
      <c r="AT7" s="19"/>
      <c r="AU7" s="19"/>
      <c r="AV7" s="19"/>
      <c r="AW7" s="19"/>
      <c r="AX7" s="19"/>
    </row>
    <row r="8" spans="1:51">
      <c r="A8" s="1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14" customFormat="1">
      <c r="A9" s="11" t="s">
        <v>22</v>
      </c>
      <c r="B9" s="11">
        <v>1993</v>
      </c>
      <c r="C9" s="11">
        <v>1994</v>
      </c>
      <c r="D9" s="11">
        <v>1995</v>
      </c>
      <c r="E9" s="11">
        <v>1996</v>
      </c>
      <c r="F9" s="11">
        <v>1997</v>
      </c>
      <c r="G9" s="11">
        <v>1998</v>
      </c>
      <c r="H9" s="11">
        <v>1999</v>
      </c>
      <c r="I9" s="11">
        <v>2000</v>
      </c>
      <c r="J9" s="11">
        <v>2001</v>
      </c>
      <c r="K9" s="11">
        <v>2002</v>
      </c>
      <c r="L9" s="11">
        <v>2003</v>
      </c>
      <c r="M9" s="11">
        <v>2004</v>
      </c>
      <c r="N9" s="11">
        <v>2005</v>
      </c>
      <c r="O9" s="11">
        <v>2006</v>
      </c>
      <c r="P9" s="11">
        <v>2007</v>
      </c>
      <c r="Q9" s="12">
        <v>2008</v>
      </c>
      <c r="R9" s="11">
        <v>2009</v>
      </c>
      <c r="S9" s="11">
        <v>2010</v>
      </c>
      <c r="T9" s="11">
        <v>2011</v>
      </c>
      <c r="U9" s="11">
        <v>2012</v>
      </c>
      <c r="V9" s="11">
        <v>2013</v>
      </c>
      <c r="W9" s="11">
        <v>2014</v>
      </c>
      <c r="X9" s="11">
        <v>2015</v>
      </c>
      <c r="Y9" s="11">
        <v>2016</v>
      </c>
      <c r="Z9" s="11">
        <v>2017</v>
      </c>
      <c r="AA9" s="11">
        <v>2018</v>
      </c>
      <c r="AB9" s="11">
        <v>2019</v>
      </c>
      <c r="AC9" s="11">
        <v>2020</v>
      </c>
      <c r="AD9" s="11">
        <v>2021</v>
      </c>
      <c r="AE9" s="11">
        <v>2022</v>
      </c>
      <c r="AF9" s="11">
        <v>2023</v>
      </c>
      <c r="AG9" s="11">
        <v>2024</v>
      </c>
      <c r="AH9" s="11">
        <v>2025</v>
      </c>
      <c r="AI9" s="11">
        <v>2026</v>
      </c>
      <c r="AJ9" s="11">
        <v>2027</v>
      </c>
      <c r="AK9" s="11">
        <v>2028</v>
      </c>
      <c r="AL9" s="13"/>
      <c r="AM9" s="13"/>
      <c r="AN9" s="13"/>
      <c r="AO9" s="13"/>
      <c r="AP9" s="13"/>
      <c r="AQ9" s="13"/>
      <c r="AR9" s="13"/>
      <c r="AS9" s="13"/>
      <c r="AT9" s="13"/>
      <c r="AU9" s="13"/>
      <c r="AV9" s="13"/>
      <c r="AW9" s="13"/>
      <c r="AX9" s="13"/>
      <c r="AY9" s="13"/>
    </row>
    <row r="10" spans="1:51" s="16" customFormat="1">
      <c r="A10" s="30" t="s">
        <v>1</v>
      </c>
      <c r="B10" s="1">
        <v>13.180999999999999</v>
      </c>
      <c r="C10" s="1">
        <v>16.312000000000001</v>
      </c>
      <c r="D10" s="1">
        <v>20.797999999999998</v>
      </c>
      <c r="E10" s="1">
        <v>24.692</v>
      </c>
      <c r="F10" s="1">
        <v>26.891999999999999</v>
      </c>
      <c r="G10" s="1">
        <v>27.234000000000002</v>
      </c>
      <c r="H10" s="1">
        <v>28.702000000000002</v>
      </c>
      <c r="I10" s="1">
        <v>31.175999999999998</v>
      </c>
      <c r="J10" s="1">
        <v>32.524000000000001</v>
      </c>
      <c r="K10" s="1">
        <v>35.097000000000001</v>
      </c>
      <c r="L10" s="1">
        <v>39.563000000000002</v>
      </c>
      <c r="M10" s="1">
        <v>49.52</v>
      </c>
      <c r="N10" s="1">
        <v>57.648000000000003</v>
      </c>
      <c r="O10" s="1">
        <v>66.393000000000001</v>
      </c>
      <c r="P10" s="1">
        <v>77.52</v>
      </c>
      <c r="Q10" s="1">
        <v>98.269000000000005</v>
      </c>
      <c r="R10" s="1">
        <v>101.634</v>
      </c>
      <c r="S10" s="97">
        <v>143.21199999999999</v>
      </c>
      <c r="T10" s="97">
        <v>171.31200000000001</v>
      </c>
      <c r="U10" s="97">
        <v>195.16900000000001</v>
      </c>
      <c r="V10" s="97">
        <v>212.72800000000001</v>
      </c>
      <c r="W10" s="97">
        <v>232.88800000000001</v>
      </c>
      <c r="X10" s="97">
        <v>236.79499999999999</v>
      </c>
      <c r="Y10" s="97">
        <v>252.14599999999999</v>
      </c>
      <c r="Z10" s="97">
        <v>277.07100000000003</v>
      </c>
      <c r="AA10" s="97">
        <v>304.47000000000003</v>
      </c>
      <c r="AB10" s="97">
        <v>331.81799999999998</v>
      </c>
      <c r="AC10" s="97">
        <v>346.31</v>
      </c>
      <c r="AD10" s="97">
        <v>370.07600000000002</v>
      </c>
      <c r="AE10" s="108">
        <v>407.96499999999997</v>
      </c>
      <c r="AF10" s="108">
        <v>433.702</v>
      </c>
      <c r="AG10" s="98">
        <v>465.81400000000002</v>
      </c>
      <c r="AH10" s="98">
        <v>505.53100000000001</v>
      </c>
      <c r="AI10" s="98">
        <v>546.49099999999999</v>
      </c>
      <c r="AJ10" s="98">
        <v>589.85400000000004</v>
      </c>
      <c r="AK10" s="98">
        <v>635.64800000000002</v>
      </c>
      <c r="AL10" s="15"/>
      <c r="AM10" s="15"/>
      <c r="AN10" s="15"/>
      <c r="AO10" s="15"/>
      <c r="AP10" s="15"/>
      <c r="AQ10" s="15"/>
      <c r="AR10" s="15"/>
      <c r="AS10" s="15"/>
      <c r="AT10" s="15"/>
      <c r="AU10" s="15"/>
      <c r="AV10" s="15"/>
      <c r="AW10" s="15"/>
      <c r="AX10" s="15"/>
    </row>
    <row r="11" spans="1:51" s="16" customFormat="1">
      <c r="A11" s="31" t="s">
        <v>2</v>
      </c>
      <c r="B11" s="3">
        <v>8.0779999999999994</v>
      </c>
      <c r="C11" s="3">
        <v>8.8339999999999996</v>
      </c>
      <c r="D11" s="3">
        <v>9.5399999999999991</v>
      </c>
      <c r="E11" s="3">
        <v>9.34</v>
      </c>
      <c r="F11" s="3">
        <v>8.1519999999999992</v>
      </c>
      <c r="G11" s="3">
        <v>5.7649999999999997</v>
      </c>
      <c r="H11" s="3">
        <v>4.774</v>
      </c>
      <c r="I11" s="3">
        <v>6.7869999999999999</v>
      </c>
      <c r="J11" s="3">
        <v>6.8949999999999996</v>
      </c>
      <c r="K11" s="3">
        <v>7.08</v>
      </c>
      <c r="L11" s="36">
        <v>7.3410000000000002</v>
      </c>
      <c r="M11" s="36">
        <v>7.7889999999999997</v>
      </c>
      <c r="N11" s="36">
        <v>7.5469999999999997</v>
      </c>
      <c r="O11" s="36">
        <v>6.9779999999999998</v>
      </c>
      <c r="P11" s="36">
        <v>7.1289999999999996</v>
      </c>
      <c r="Q11" s="36">
        <v>5.6619999999999999</v>
      </c>
      <c r="R11" s="36">
        <v>5.3979999999999997</v>
      </c>
      <c r="S11" s="36">
        <v>6.423</v>
      </c>
      <c r="T11" s="36">
        <v>6.4130000000000003</v>
      </c>
      <c r="U11" s="36">
        <v>5.5049999999999999</v>
      </c>
      <c r="V11" s="36">
        <v>5.5540000000000003</v>
      </c>
      <c r="W11" s="36">
        <v>6.4219999999999997</v>
      </c>
      <c r="X11" s="36">
        <v>6.9870000000000001</v>
      </c>
      <c r="Y11" s="36">
        <v>6.69</v>
      </c>
      <c r="Z11" s="36">
        <v>6.94</v>
      </c>
      <c r="AA11" s="36">
        <v>7.4649999999999999</v>
      </c>
      <c r="AB11" s="36">
        <v>7.359</v>
      </c>
      <c r="AC11" s="36">
        <v>2.867</v>
      </c>
      <c r="AD11" s="36">
        <v>2.552</v>
      </c>
      <c r="AE11" s="109">
        <v>8.1240000000000006</v>
      </c>
      <c r="AF11" s="109">
        <v>5.0460000000000003</v>
      </c>
      <c r="AG11" s="37">
        <v>6.1</v>
      </c>
      <c r="AH11" s="37">
        <v>6.7</v>
      </c>
      <c r="AI11" s="37">
        <v>6.6</v>
      </c>
      <c r="AJ11" s="37">
        <v>6.4</v>
      </c>
      <c r="AK11" s="37">
        <v>6.7</v>
      </c>
      <c r="AL11" s="15"/>
      <c r="AM11" s="15"/>
      <c r="AN11" s="15"/>
      <c r="AO11" s="15"/>
      <c r="AP11" s="15"/>
      <c r="AQ11" s="15"/>
      <c r="AR11" s="15"/>
      <c r="AS11" s="15"/>
      <c r="AT11" s="15"/>
      <c r="AU11" s="15"/>
      <c r="AV11" s="15"/>
      <c r="AW11" s="15"/>
      <c r="AX11" s="15"/>
    </row>
    <row r="12" spans="1:51">
      <c r="A12" s="1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14" customFormat="1">
      <c r="A13" s="11" t="s">
        <v>23</v>
      </c>
      <c r="B13" s="11">
        <v>1993</v>
      </c>
      <c r="C13" s="11">
        <v>1994</v>
      </c>
      <c r="D13" s="11">
        <v>1995</v>
      </c>
      <c r="E13" s="11">
        <v>1996</v>
      </c>
      <c r="F13" s="11">
        <v>1997</v>
      </c>
      <c r="G13" s="11">
        <v>1998</v>
      </c>
      <c r="H13" s="11">
        <v>1999</v>
      </c>
      <c r="I13" s="11">
        <v>2000</v>
      </c>
      <c r="J13" s="11">
        <v>2001</v>
      </c>
      <c r="K13" s="11">
        <v>2002</v>
      </c>
      <c r="L13" s="11">
        <v>2003</v>
      </c>
      <c r="M13" s="11">
        <v>2004</v>
      </c>
      <c r="N13" s="11">
        <v>2005</v>
      </c>
      <c r="O13" s="11">
        <v>2006</v>
      </c>
      <c r="P13" s="11">
        <v>2007</v>
      </c>
      <c r="Q13" s="12">
        <v>2008</v>
      </c>
      <c r="R13" s="11">
        <v>2009</v>
      </c>
      <c r="S13" s="11">
        <v>2010</v>
      </c>
      <c r="T13" s="11">
        <v>2011</v>
      </c>
      <c r="U13" s="11">
        <v>2012</v>
      </c>
      <c r="V13" s="11">
        <v>2013</v>
      </c>
      <c r="W13" s="11">
        <v>2014</v>
      </c>
      <c r="X13" s="11">
        <v>2015</v>
      </c>
      <c r="Y13" s="11">
        <v>2016</v>
      </c>
      <c r="Z13" s="11">
        <v>2017</v>
      </c>
      <c r="AA13" s="11">
        <v>2018</v>
      </c>
      <c r="AB13" s="11">
        <v>2019</v>
      </c>
      <c r="AC13" s="11">
        <v>2020</v>
      </c>
      <c r="AD13" s="11">
        <v>2021</v>
      </c>
      <c r="AE13" s="11">
        <v>2022</v>
      </c>
      <c r="AF13" s="11">
        <v>2023</v>
      </c>
      <c r="AG13" s="11">
        <v>2024</v>
      </c>
      <c r="AH13" s="11">
        <v>2025</v>
      </c>
      <c r="AI13" s="11">
        <v>2026</v>
      </c>
      <c r="AJ13" s="11">
        <v>2027</v>
      </c>
      <c r="AK13" s="11">
        <v>2028</v>
      </c>
      <c r="AL13" s="13"/>
      <c r="AM13" s="13"/>
      <c r="AN13" s="13"/>
      <c r="AO13" s="13"/>
      <c r="AP13" s="13"/>
      <c r="AQ13" s="13"/>
      <c r="AR13" s="13"/>
      <c r="AS13" s="13"/>
      <c r="AT13" s="13"/>
      <c r="AU13" s="13"/>
      <c r="AV13" s="13"/>
      <c r="AW13" s="13"/>
      <c r="AX13" s="13"/>
      <c r="AY13" s="13"/>
    </row>
    <row r="14" spans="1:51" s="16" customFormat="1">
      <c r="A14" s="29" t="s">
        <v>10</v>
      </c>
      <c r="B14" s="1">
        <v>3.7570000000000001</v>
      </c>
      <c r="C14" s="1">
        <v>5.3369999999999997</v>
      </c>
      <c r="D14" s="1">
        <v>7.3449999999999998</v>
      </c>
      <c r="E14" s="1">
        <v>9.4979999999999993</v>
      </c>
      <c r="F14" s="1">
        <v>11.715</v>
      </c>
      <c r="G14" s="1">
        <v>11.977</v>
      </c>
      <c r="H14" s="1">
        <v>14.032999999999999</v>
      </c>
      <c r="I14" s="1">
        <v>17.149999999999999</v>
      </c>
      <c r="J14" s="1">
        <v>17.837</v>
      </c>
      <c r="K14" s="1">
        <v>19.654</v>
      </c>
      <c r="L14" s="1">
        <v>23.420999999999999</v>
      </c>
      <c r="M14" s="1">
        <v>30.352</v>
      </c>
      <c r="N14" s="1">
        <v>36.712000000000003</v>
      </c>
      <c r="O14" s="1">
        <v>44.926000000000002</v>
      </c>
      <c r="P14" s="1">
        <v>55.021000000000001</v>
      </c>
      <c r="Q14" s="1">
        <v>69.691000000000003</v>
      </c>
      <c r="R14" s="1">
        <v>62.862000000000002</v>
      </c>
      <c r="S14" s="1">
        <v>79.696665999999993</v>
      </c>
      <c r="T14" s="1">
        <v>105.596874</v>
      </c>
      <c r="U14" s="1">
        <v>124.14906856155176</v>
      </c>
      <c r="V14" s="1">
        <v>142.75843965361986</v>
      </c>
      <c r="W14" s="1">
        <v>162.4788963495366</v>
      </c>
      <c r="X14" s="1">
        <v>174.47399576012378</v>
      </c>
      <c r="Y14" s="3">
        <v>190.52686762211624</v>
      </c>
      <c r="Z14" s="3">
        <v>230.04180433468679</v>
      </c>
      <c r="AA14" s="33">
        <v>261.80260640074687</v>
      </c>
      <c r="AB14" s="33">
        <v>284.73739645846467</v>
      </c>
      <c r="AC14" s="33">
        <v>292.47989917275498</v>
      </c>
      <c r="AD14" s="33">
        <v>343.93731452416836</v>
      </c>
      <c r="AE14" s="33">
        <v>384.93169447015276</v>
      </c>
      <c r="AF14" s="33">
        <v>372.2</v>
      </c>
      <c r="AG14" s="5">
        <v>391</v>
      </c>
      <c r="AH14" s="5">
        <v>433.6</v>
      </c>
      <c r="AI14" s="5">
        <v>462.9</v>
      </c>
      <c r="AJ14" s="5">
        <v>500.5</v>
      </c>
      <c r="AK14" s="5">
        <v>541.6</v>
      </c>
      <c r="AL14" s="15"/>
      <c r="AM14" s="15"/>
      <c r="AN14" s="15"/>
      <c r="AO14" s="15"/>
      <c r="AP14" s="15"/>
      <c r="AQ14" s="15"/>
      <c r="AR14" s="15"/>
      <c r="AS14" s="15"/>
      <c r="AT14" s="15"/>
      <c r="AU14" s="15"/>
      <c r="AV14" s="15"/>
      <c r="AW14" s="15"/>
      <c r="AX14" s="15"/>
    </row>
    <row r="15" spans="1:51" s="16" customFormat="1">
      <c r="A15" s="29" t="s">
        <v>11</v>
      </c>
      <c r="B15" s="1">
        <v>4.1989999999999998</v>
      </c>
      <c r="C15" s="1">
        <v>6.5090000000000003</v>
      </c>
      <c r="D15" s="1">
        <v>9.5239999999999991</v>
      </c>
      <c r="E15" s="1">
        <v>12.334</v>
      </c>
      <c r="F15" s="1">
        <v>13.585000000000001</v>
      </c>
      <c r="G15" s="1">
        <v>13.496</v>
      </c>
      <c r="H15" s="1">
        <v>13.608000000000001</v>
      </c>
      <c r="I15" s="1">
        <v>17.324999999999999</v>
      </c>
      <c r="J15" s="1">
        <v>17.928000000000001</v>
      </c>
      <c r="K15" s="1">
        <v>21.457999999999998</v>
      </c>
      <c r="L15" s="1">
        <v>26.78</v>
      </c>
      <c r="M15" s="1">
        <v>33.511000000000003</v>
      </c>
      <c r="N15" s="1">
        <v>39.336188999999997</v>
      </c>
      <c r="O15" s="1">
        <v>47.723559000000002</v>
      </c>
      <c r="P15" s="1">
        <v>66.176100000000005</v>
      </c>
      <c r="Q15" s="1">
        <v>83.424000000000007</v>
      </c>
      <c r="R15" s="1">
        <v>72.89</v>
      </c>
      <c r="S15" s="1">
        <v>94.740553000000006</v>
      </c>
      <c r="T15" s="1">
        <v>118.58585400000001</v>
      </c>
      <c r="U15" s="1">
        <v>116.86579604378721</v>
      </c>
      <c r="V15" s="1">
        <v>136.87175130454301</v>
      </c>
      <c r="W15" s="1">
        <v>153.63895403820692</v>
      </c>
      <c r="X15" s="1">
        <v>172.24536344915163</v>
      </c>
      <c r="Y15" s="3">
        <v>183.31516057891366</v>
      </c>
      <c r="Z15" s="3">
        <v>222.88146551327799</v>
      </c>
      <c r="AA15" s="33">
        <v>248.83092905289567</v>
      </c>
      <c r="AB15" s="33">
        <v>265.97629597858918</v>
      </c>
      <c r="AC15" s="33">
        <v>273.355953722057</v>
      </c>
      <c r="AD15" s="33">
        <v>340.18248221299268</v>
      </c>
      <c r="AE15" s="33">
        <v>369.20095547234587</v>
      </c>
      <c r="AF15" s="33">
        <v>365</v>
      </c>
      <c r="AG15" s="5">
        <v>377.2</v>
      </c>
      <c r="AH15" s="5">
        <v>394.9</v>
      </c>
      <c r="AI15" s="5">
        <v>425.8</v>
      </c>
      <c r="AJ15" s="5">
        <v>449.9</v>
      </c>
      <c r="AK15" s="5">
        <v>472.2</v>
      </c>
      <c r="AL15" s="15"/>
      <c r="AM15" s="15"/>
      <c r="AN15" s="15"/>
      <c r="AO15" s="15"/>
      <c r="AP15" s="15"/>
      <c r="AQ15" s="15"/>
      <c r="AR15" s="15"/>
      <c r="AS15" s="15"/>
      <c r="AT15" s="15"/>
      <c r="AU15" s="15"/>
      <c r="AV15" s="15"/>
      <c r="AW15" s="15"/>
      <c r="AX15" s="15"/>
    </row>
    <row r="16" spans="1:51" s="16" customFormat="1">
      <c r="A16" s="29" t="s">
        <v>24</v>
      </c>
      <c r="B16" s="1">
        <f>+(B14*100)/B10</f>
        <v>28.503148471284426</v>
      </c>
      <c r="C16" s="1">
        <f t="shared" ref="C16:AF16" si="0">+(C14*100)/C10</f>
        <v>32.718244237371252</v>
      </c>
      <c r="D16" s="1">
        <f t="shared" si="0"/>
        <v>35.315895759207621</v>
      </c>
      <c r="E16" s="1">
        <f t="shared" si="0"/>
        <v>38.465899886602948</v>
      </c>
      <c r="F16" s="1">
        <f t="shared" si="0"/>
        <v>43.563141454707718</v>
      </c>
      <c r="G16" s="1">
        <f t="shared" si="0"/>
        <v>43.978115590805608</v>
      </c>
      <c r="H16" s="1">
        <f t="shared" si="0"/>
        <v>48.892063270852198</v>
      </c>
      <c r="I16" s="1">
        <f t="shared" si="0"/>
        <v>55.010264305876312</v>
      </c>
      <c r="J16" s="1">
        <f t="shared" si="0"/>
        <v>54.842577788709875</v>
      </c>
      <c r="K16" s="1">
        <f t="shared" si="0"/>
        <v>55.999088241160216</v>
      </c>
      <c r="L16" s="1">
        <f t="shared" si="0"/>
        <v>59.199251826201241</v>
      </c>
      <c r="M16" s="1">
        <f t="shared" si="0"/>
        <v>61.29240710823909</v>
      </c>
      <c r="N16" s="1">
        <f t="shared" si="0"/>
        <v>63.683041909519844</v>
      </c>
      <c r="O16" s="1">
        <f t="shared" si="0"/>
        <v>67.666772099468318</v>
      </c>
      <c r="P16" s="1">
        <f t="shared" si="0"/>
        <v>70.976522187822511</v>
      </c>
      <c r="Q16" s="1">
        <f t="shared" si="0"/>
        <v>70.918600983016006</v>
      </c>
      <c r="R16" s="1">
        <f t="shared" si="0"/>
        <v>61.851348958025852</v>
      </c>
      <c r="S16" s="1">
        <f t="shared" si="0"/>
        <v>55.649433008407115</v>
      </c>
      <c r="T16" s="1">
        <f t="shared" si="0"/>
        <v>61.640091762398434</v>
      </c>
      <c r="U16" s="1">
        <f t="shared" si="0"/>
        <v>63.611059421092364</v>
      </c>
      <c r="V16" s="1">
        <f t="shared" si="0"/>
        <v>67.108438782680167</v>
      </c>
      <c r="W16" s="1">
        <f t="shared" si="0"/>
        <v>69.76696796294209</v>
      </c>
      <c r="X16" s="1">
        <f t="shared" si="0"/>
        <v>73.681452632075761</v>
      </c>
      <c r="Y16" s="1">
        <f t="shared" si="0"/>
        <v>75.562121795355182</v>
      </c>
      <c r="Z16" s="1">
        <f t="shared" si="0"/>
        <v>83.026301682488153</v>
      </c>
      <c r="AA16" s="1">
        <f t="shared" si="0"/>
        <v>85.986339015583425</v>
      </c>
      <c r="AB16" s="1">
        <f t="shared" si="0"/>
        <v>85.811317185464532</v>
      </c>
      <c r="AC16" s="1">
        <f t="shared" si="0"/>
        <v>84.456094011941616</v>
      </c>
      <c r="AD16" s="1">
        <f t="shared" si="0"/>
        <v>92.936941202393101</v>
      </c>
      <c r="AE16" s="1">
        <f t="shared" si="0"/>
        <v>94.354097648120018</v>
      </c>
      <c r="AF16" s="1">
        <f t="shared" si="0"/>
        <v>85.819295276480162</v>
      </c>
      <c r="AG16" s="1">
        <f t="shared" ref="AG16:AI16" si="1">+(AG14*100)/AG10</f>
        <v>83.939082981619265</v>
      </c>
      <c r="AH16" s="1">
        <f t="shared" si="1"/>
        <v>85.771198996698516</v>
      </c>
      <c r="AI16" s="69">
        <f t="shared" si="1"/>
        <v>84.704048191095552</v>
      </c>
      <c r="AJ16" s="69">
        <f t="shared" ref="AJ16:AK16" si="2">+(AJ14*100)/AJ10</f>
        <v>84.85150562681612</v>
      </c>
      <c r="AK16" s="69">
        <f t="shared" si="2"/>
        <v>85.204389850986701</v>
      </c>
      <c r="AL16" s="15"/>
      <c r="AM16" s="15"/>
      <c r="AN16" s="15"/>
      <c r="AO16" s="15"/>
      <c r="AP16" s="15"/>
      <c r="AQ16" s="15"/>
      <c r="AR16" s="15"/>
      <c r="AS16" s="15"/>
      <c r="AT16" s="15"/>
      <c r="AU16" s="15"/>
      <c r="AV16" s="15"/>
      <c r="AW16" s="15"/>
      <c r="AX16" s="15"/>
    </row>
    <row r="17" spans="1:51" s="16" customFormat="1">
      <c r="A17" s="29" t="s">
        <v>25</v>
      </c>
      <c r="B17" s="1">
        <f>+(B15*100)/B10</f>
        <v>31.856460056141415</v>
      </c>
      <c r="C17" s="1">
        <f t="shared" ref="C17:AF17" si="3">+(C15*100)/C10</f>
        <v>39.903138793526239</v>
      </c>
      <c r="D17" s="1">
        <f t="shared" si="3"/>
        <v>45.792864698528703</v>
      </c>
      <c r="E17" s="1">
        <f t="shared" si="3"/>
        <v>49.951401263567142</v>
      </c>
      <c r="F17" s="1">
        <f t="shared" si="3"/>
        <v>50.516882344191579</v>
      </c>
      <c r="G17" s="1">
        <f t="shared" si="3"/>
        <v>49.555702430785047</v>
      </c>
      <c r="H17" s="1">
        <f t="shared" si="3"/>
        <v>47.411330220890527</v>
      </c>
      <c r="I17" s="1">
        <f t="shared" si="3"/>
        <v>55.571593533487302</v>
      </c>
      <c r="J17" s="1">
        <f t="shared" si="3"/>
        <v>55.122371172057562</v>
      </c>
      <c r="K17" s="1">
        <f t="shared" si="3"/>
        <v>61.13912870045872</v>
      </c>
      <c r="L17" s="1">
        <f t="shared" si="3"/>
        <v>67.689507873518181</v>
      </c>
      <c r="M17" s="1">
        <f t="shared" si="3"/>
        <v>67.671647819063011</v>
      </c>
      <c r="N17" s="1">
        <f t="shared" si="3"/>
        <v>68.235132181515397</v>
      </c>
      <c r="O17" s="1">
        <f t="shared" si="3"/>
        <v>71.880407573087524</v>
      </c>
      <c r="P17" s="1">
        <f t="shared" si="3"/>
        <v>85.36648606811147</v>
      </c>
      <c r="Q17" s="1">
        <f t="shared" si="3"/>
        <v>84.893506599232722</v>
      </c>
      <c r="R17" s="1">
        <f t="shared" si="3"/>
        <v>71.718125824035269</v>
      </c>
      <c r="S17" s="1">
        <f t="shared" si="3"/>
        <v>66.154060413931802</v>
      </c>
      <c r="T17" s="1">
        <f t="shared" si="3"/>
        <v>69.22215256374335</v>
      </c>
      <c r="U17" s="1">
        <f t="shared" si="3"/>
        <v>59.879282080549274</v>
      </c>
      <c r="V17" s="1">
        <f t="shared" si="3"/>
        <v>64.341201583497707</v>
      </c>
      <c r="W17" s="1">
        <f t="shared" si="3"/>
        <v>65.97117671937022</v>
      </c>
      <c r="X17" s="1">
        <f t="shared" si="3"/>
        <v>72.740287357905203</v>
      </c>
      <c r="Y17" s="1">
        <f t="shared" si="3"/>
        <v>72.7019903464317</v>
      </c>
      <c r="Z17" s="1">
        <f t="shared" si="3"/>
        <v>80.442004220318239</v>
      </c>
      <c r="AA17" s="1">
        <f t="shared" si="3"/>
        <v>81.725926709657983</v>
      </c>
      <c r="AB17" s="1">
        <f t="shared" si="3"/>
        <v>80.157283805757729</v>
      </c>
      <c r="AC17" s="1">
        <f t="shared" si="3"/>
        <v>78.933889787201352</v>
      </c>
      <c r="AD17" s="1">
        <f t="shared" si="3"/>
        <v>91.922330065444029</v>
      </c>
      <c r="AE17" s="1">
        <f t="shared" si="3"/>
        <v>90.49819358826025</v>
      </c>
      <c r="AF17" s="1">
        <f t="shared" si="3"/>
        <v>84.159169199127518</v>
      </c>
      <c r="AG17" s="1">
        <f t="shared" ref="AG17:AI17" si="4">+(AG15*100)/AG10</f>
        <v>80.976527111679772</v>
      </c>
      <c r="AH17" s="1">
        <f t="shared" si="4"/>
        <v>78.115882112076207</v>
      </c>
      <c r="AI17" s="69">
        <f t="shared" si="4"/>
        <v>77.915281312958498</v>
      </c>
      <c r="AJ17" s="69">
        <f t="shared" ref="AJ17:AK17" si="5">+(AJ15*100)/AJ10</f>
        <v>76.273111651357794</v>
      </c>
      <c r="AK17" s="69">
        <f t="shared" si="5"/>
        <v>74.286397503020538</v>
      </c>
      <c r="AL17" s="15"/>
      <c r="AM17" s="15"/>
      <c r="AN17" s="15"/>
      <c r="AO17" s="15"/>
      <c r="AP17" s="15"/>
      <c r="AQ17" s="15"/>
      <c r="AR17" s="15"/>
      <c r="AS17" s="15"/>
      <c r="AT17" s="15"/>
      <c r="AU17" s="15"/>
      <c r="AV17" s="15"/>
      <c r="AW17" s="15"/>
      <c r="AX17" s="15"/>
    </row>
    <row r="18" spans="1:51">
      <c r="A18" s="29" t="s">
        <v>12</v>
      </c>
      <c r="B18" s="39">
        <v>926.3037149999999</v>
      </c>
      <c r="C18" s="39">
        <v>1944.515936</v>
      </c>
      <c r="D18" s="39">
        <v>1780.4</v>
      </c>
      <c r="E18" s="39">
        <v>2395</v>
      </c>
      <c r="F18" s="39">
        <v>2220</v>
      </c>
      <c r="G18" s="39">
        <v>1671</v>
      </c>
      <c r="H18" s="39">
        <v>1412</v>
      </c>
      <c r="I18" s="39">
        <v>1289</v>
      </c>
      <c r="J18" s="39">
        <v>1300</v>
      </c>
      <c r="K18" s="39">
        <v>1400</v>
      </c>
      <c r="L18" s="39">
        <v>1450</v>
      </c>
      <c r="M18" s="39">
        <v>1610</v>
      </c>
      <c r="N18" s="39">
        <v>1954</v>
      </c>
      <c r="O18" s="39">
        <v>2400</v>
      </c>
      <c r="P18" s="39">
        <v>6981</v>
      </c>
      <c r="Q18" s="39">
        <v>9578.9974939999993</v>
      </c>
      <c r="R18" s="39">
        <v>7600</v>
      </c>
      <c r="S18" s="54">
        <v>8000</v>
      </c>
      <c r="T18" s="54">
        <v>7519</v>
      </c>
      <c r="U18" s="54">
        <v>8368</v>
      </c>
      <c r="V18" s="54">
        <v>8900</v>
      </c>
      <c r="W18" s="54">
        <v>9200</v>
      </c>
      <c r="X18" s="54">
        <v>11800</v>
      </c>
      <c r="Y18" s="54">
        <v>12600</v>
      </c>
      <c r="Z18" s="54">
        <v>14100</v>
      </c>
      <c r="AA18" s="54">
        <v>15500</v>
      </c>
      <c r="AB18" s="54">
        <v>16120</v>
      </c>
      <c r="AC18" s="54">
        <v>15800</v>
      </c>
      <c r="AD18" s="54">
        <v>15660</v>
      </c>
      <c r="AE18" s="54">
        <v>17900</v>
      </c>
      <c r="AF18" s="54">
        <v>18500</v>
      </c>
      <c r="AG18" s="38">
        <v>20000</v>
      </c>
      <c r="AH18" s="38">
        <v>21000</v>
      </c>
      <c r="AI18" s="38">
        <v>22000</v>
      </c>
      <c r="AJ18" s="38">
        <v>23500</v>
      </c>
      <c r="AK18" s="38">
        <v>24000</v>
      </c>
      <c r="AL18" s="8"/>
      <c r="AM18" s="8"/>
      <c r="AN18" s="8"/>
      <c r="AO18" s="8"/>
      <c r="AP18" s="8"/>
      <c r="AQ18" s="8"/>
      <c r="AR18" s="8"/>
      <c r="AS18" s="8"/>
      <c r="AT18" s="8"/>
      <c r="AU18" s="8"/>
      <c r="AV18" s="8"/>
      <c r="AW18" s="8"/>
      <c r="AX18" s="8"/>
    </row>
    <row r="19" spans="1:51">
      <c r="A19" s="29" t="s">
        <v>9</v>
      </c>
      <c r="B19" s="3">
        <v>-10.583</v>
      </c>
      <c r="C19" s="3">
        <v>-11.476000000000001</v>
      </c>
      <c r="D19" s="3">
        <v>-12.733000000000001</v>
      </c>
      <c r="E19" s="3">
        <v>-8.1809999999999992</v>
      </c>
      <c r="F19" s="3">
        <v>-5.6820000000000004</v>
      </c>
      <c r="G19" s="3">
        <v>-5.0430000000000001</v>
      </c>
      <c r="H19" s="3">
        <v>4.101</v>
      </c>
      <c r="I19" s="3">
        <v>2.726</v>
      </c>
      <c r="J19" s="3">
        <v>2.8290000000000002</v>
      </c>
      <c r="K19" s="3">
        <v>-1.786</v>
      </c>
      <c r="L19" s="36">
        <v>-4.8810000000000002</v>
      </c>
      <c r="M19" s="36">
        <v>-3.2130000000000001</v>
      </c>
      <c r="N19" s="36">
        <v>-0.97099999999999997</v>
      </c>
      <c r="O19" s="36">
        <v>-0.247</v>
      </c>
      <c r="P19" s="36">
        <v>-9.02</v>
      </c>
      <c r="Q19" s="36">
        <v>-10.977</v>
      </c>
      <c r="R19" s="36">
        <v>-6.5019999999999998</v>
      </c>
      <c r="S19" s="36">
        <v>-2.9860000000000002</v>
      </c>
      <c r="T19" s="36">
        <v>0.13600000000000001</v>
      </c>
      <c r="U19" s="36">
        <v>4.7480000000000002</v>
      </c>
      <c r="V19" s="36">
        <v>3.64</v>
      </c>
      <c r="W19" s="36">
        <v>3.7</v>
      </c>
      <c r="X19" s="36">
        <v>-0.86099999999999999</v>
      </c>
      <c r="Y19" s="36">
        <v>0.248</v>
      </c>
      <c r="Z19" s="36">
        <v>-0.59599999999999997</v>
      </c>
      <c r="AA19" s="36">
        <v>1.895</v>
      </c>
      <c r="AB19" s="36">
        <v>3.76</v>
      </c>
      <c r="AC19" s="36">
        <v>4.3490000000000002</v>
      </c>
      <c r="AD19" s="36">
        <v>-2.202</v>
      </c>
      <c r="AE19" s="109">
        <v>-2.1999999999999999E-2</v>
      </c>
      <c r="AF19" s="109">
        <v>5.1150000000000002</v>
      </c>
      <c r="AG19" s="37">
        <v>2.5</v>
      </c>
      <c r="AH19" s="37">
        <v>3</v>
      </c>
      <c r="AI19" s="37">
        <v>2.4</v>
      </c>
      <c r="AJ19" s="37">
        <v>2.1</v>
      </c>
      <c r="AK19" s="37">
        <v>1.6</v>
      </c>
      <c r="AL19" s="8"/>
      <c r="AM19" s="8"/>
      <c r="AN19" s="8"/>
      <c r="AO19" s="8"/>
      <c r="AP19" s="8"/>
      <c r="AQ19" s="8"/>
      <c r="AR19" s="8"/>
      <c r="AS19" s="8"/>
      <c r="AT19" s="8"/>
      <c r="AU19" s="8"/>
      <c r="AV19" s="8"/>
      <c r="AW19" s="8"/>
      <c r="AX19" s="8"/>
    </row>
    <row r="20" spans="1:5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14" customFormat="1">
      <c r="A21" s="11" t="s">
        <v>26</v>
      </c>
      <c r="B21" s="11">
        <v>1993</v>
      </c>
      <c r="C21" s="11">
        <v>1994</v>
      </c>
      <c r="D21" s="11">
        <v>1995</v>
      </c>
      <c r="E21" s="11">
        <v>1996</v>
      </c>
      <c r="F21" s="11">
        <v>1997</v>
      </c>
      <c r="G21" s="11">
        <v>1998</v>
      </c>
      <c r="H21" s="11">
        <v>1999</v>
      </c>
      <c r="I21" s="11">
        <v>2000</v>
      </c>
      <c r="J21" s="11">
        <v>2001</v>
      </c>
      <c r="K21" s="11">
        <v>2002</v>
      </c>
      <c r="L21" s="11">
        <v>2003</v>
      </c>
      <c r="M21" s="11">
        <v>2004</v>
      </c>
      <c r="N21" s="11">
        <v>2005</v>
      </c>
      <c r="O21" s="11">
        <v>2006</v>
      </c>
      <c r="P21" s="11">
        <v>2007</v>
      </c>
      <c r="Q21" s="12">
        <v>2008</v>
      </c>
      <c r="R21" s="11">
        <v>2009</v>
      </c>
      <c r="S21" s="11">
        <v>2010</v>
      </c>
      <c r="T21" s="11">
        <v>2011</v>
      </c>
      <c r="U21" s="11">
        <v>2012</v>
      </c>
      <c r="V21" s="11">
        <v>2013</v>
      </c>
      <c r="W21" s="11">
        <v>2014</v>
      </c>
      <c r="X21" s="11">
        <v>2015</v>
      </c>
      <c r="Y21" s="11">
        <v>2016</v>
      </c>
      <c r="Z21" s="11">
        <v>2017</v>
      </c>
      <c r="AA21" s="11">
        <v>2018</v>
      </c>
      <c r="AB21" s="11">
        <v>2019</v>
      </c>
      <c r="AC21" s="11">
        <v>2020</v>
      </c>
      <c r="AD21" s="11">
        <v>2021</v>
      </c>
      <c r="AE21" s="11">
        <v>2022</v>
      </c>
      <c r="AF21" s="11">
        <v>2023</v>
      </c>
      <c r="AG21" s="11">
        <v>2024</v>
      </c>
      <c r="AH21" s="11">
        <v>2025</v>
      </c>
      <c r="AI21" s="11">
        <v>2026</v>
      </c>
      <c r="AJ21" s="11">
        <v>2027</v>
      </c>
      <c r="AK21" s="11">
        <v>2028</v>
      </c>
      <c r="AL21" s="13"/>
      <c r="AM21" s="13"/>
      <c r="AN21" s="13"/>
      <c r="AO21" s="13"/>
      <c r="AP21" s="13"/>
      <c r="AQ21" s="13"/>
      <c r="AR21" s="13"/>
      <c r="AS21" s="13"/>
      <c r="AT21" s="13"/>
      <c r="AU21" s="13"/>
      <c r="AV21" s="13"/>
      <c r="AW21" s="13"/>
      <c r="AX21" s="13"/>
      <c r="AY21" s="13"/>
    </row>
    <row r="22" spans="1:51" s="16" customFormat="1">
      <c r="A22" s="29" t="s">
        <v>5</v>
      </c>
      <c r="B22" s="53">
        <v>11000</v>
      </c>
      <c r="C22" s="53">
        <v>10846</v>
      </c>
      <c r="D22" s="53">
        <v>10932</v>
      </c>
      <c r="E22" s="53">
        <v>11019</v>
      </c>
      <c r="F22" s="53">
        <v>12475</v>
      </c>
      <c r="G22" s="53">
        <v>13975</v>
      </c>
      <c r="H22" s="53">
        <v>14029</v>
      </c>
      <c r="I22" s="53">
        <v>14514</v>
      </c>
      <c r="J22" s="53">
        <v>15797</v>
      </c>
      <c r="K22" s="53">
        <v>15995</v>
      </c>
      <c r="L22" s="61">
        <v>16156</v>
      </c>
      <c r="M22" s="61">
        <v>15788</v>
      </c>
      <c r="N22" s="61">
        <v>15905</v>
      </c>
      <c r="O22" s="61">
        <v>16678</v>
      </c>
      <c r="P22" s="60">
        <v>16279</v>
      </c>
      <c r="Q22" s="71">
        <v>17698</v>
      </c>
      <c r="R22" s="60">
        <v>18670</v>
      </c>
      <c r="S22" s="60">
        <v>19384</v>
      </c>
      <c r="T22" s="60">
        <v>20908</v>
      </c>
      <c r="U22" s="60">
        <v>20633</v>
      </c>
      <c r="V22" s="60">
        <v>20930</v>
      </c>
      <c r="W22" s="60">
        <v>21190</v>
      </c>
      <c r="X22" s="60">
        <v>22183</v>
      </c>
      <c r="Y22" s="60">
        <v>22769</v>
      </c>
      <c r="Z22" s="60">
        <v>22706</v>
      </c>
      <c r="AA22" s="54">
        <v>23172</v>
      </c>
      <c r="AB22" s="54">
        <v>23166</v>
      </c>
      <c r="AC22" s="54">
        <v>23171</v>
      </c>
      <c r="AD22" s="54">
        <v>22766</v>
      </c>
      <c r="AE22" s="54">
        <v>23637</v>
      </c>
      <c r="AF22" s="54">
        <v>24396</v>
      </c>
      <c r="AG22" s="38">
        <v>24410</v>
      </c>
      <c r="AH22" s="38">
        <v>24393</v>
      </c>
      <c r="AI22" s="38">
        <v>24751</v>
      </c>
      <c r="AJ22" s="38">
        <v>24992</v>
      </c>
      <c r="AK22" s="38">
        <v>25280</v>
      </c>
      <c r="AL22" s="15"/>
      <c r="AM22" s="15"/>
      <c r="AN22" s="15"/>
      <c r="AO22" s="15"/>
      <c r="AP22" s="15"/>
      <c r="AQ22" s="15"/>
      <c r="AR22" s="15"/>
      <c r="AS22" s="15"/>
      <c r="AT22" s="15"/>
      <c r="AU22" s="15"/>
      <c r="AV22" s="15"/>
      <c r="AW22" s="15"/>
      <c r="AX22" s="15"/>
    </row>
    <row r="23" spans="1:51" s="16" customFormat="1">
      <c r="A23" s="29" t="s">
        <v>6</v>
      </c>
      <c r="B23" s="53">
        <v>12265</v>
      </c>
      <c r="C23" s="53">
        <v>13300</v>
      </c>
      <c r="D23" s="53">
        <v>14001</v>
      </c>
      <c r="E23" s="53">
        <v>13787</v>
      </c>
      <c r="F23" s="53">
        <v>13732</v>
      </c>
      <c r="G23" s="53">
        <v>16410</v>
      </c>
      <c r="H23" s="53">
        <v>14061</v>
      </c>
      <c r="I23" s="53">
        <v>13626</v>
      </c>
      <c r="J23" s="53">
        <v>13992</v>
      </c>
      <c r="K23" s="53">
        <v>16766</v>
      </c>
      <c r="L23" s="61">
        <v>20271</v>
      </c>
      <c r="M23" s="61">
        <v>21568.306010928962</v>
      </c>
      <c r="N23" s="61">
        <v>19086</v>
      </c>
      <c r="O23" s="61">
        <v>22014.959999999999</v>
      </c>
      <c r="P23" s="61">
        <v>23930.13</v>
      </c>
      <c r="Q23" s="82">
        <v>24926.760563380281</v>
      </c>
      <c r="R23" s="61">
        <v>28005</v>
      </c>
      <c r="S23" s="61">
        <v>25586.880000000001</v>
      </c>
      <c r="T23" s="61">
        <v>27180.400000000001</v>
      </c>
      <c r="U23" s="61">
        <v>27235.56</v>
      </c>
      <c r="V23" s="61">
        <v>28674.100000000002</v>
      </c>
      <c r="W23" s="61">
        <v>25851.8</v>
      </c>
      <c r="X23" s="61">
        <v>23513.98</v>
      </c>
      <c r="Y23" s="61">
        <v>23907.45</v>
      </c>
      <c r="Z23" s="61">
        <v>27247.200000000001</v>
      </c>
      <c r="AA23" s="53">
        <v>26416.079999999998</v>
      </c>
      <c r="AB23" s="53">
        <v>25945.920000000002</v>
      </c>
      <c r="AC23" s="53">
        <v>28268.62</v>
      </c>
      <c r="AD23" s="53">
        <v>25725.579999999998</v>
      </c>
      <c r="AE23" s="53">
        <v>25291.59</v>
      </c>
      <c r="AF23" s="53">
        <v>26591.640000000003</v>
      </c>
      <c r="AG23" s="57">
        <v>27339.200000000004</v>
      </c>
      <c r="AH23" s="57">
        <v>27076.230000000003</v>
      </c>
      <c r="AI23" s="57">
        <v>26978.590000000004</v>
      </c>
      <c r="AJ23" s="57">
        <v>26741.440000000002</v>
      </c>
      <c r="AK23" s="57">
        <v>26796.800000000003</v>
      </c>
      <c r="AL23" s="15"/>
      <c r="AM23" s="15"/>
      <c r="AN23" s="15"/>
      <c r="AO23" s="15"/>
      <c r="AP23" s="15"/>
      <c r="AQ23" s="15"/>
      <c r="AR23" s="15"/>
      <c r="AS23" s="15"/>
      <c r="AT23" s="15"/>
      <c r="AU23" s="15"/>
      <c r="AV23" s="15"/>
      <c r="AW23" s="15"/>
      <c r="AX23" s="15"/>
    </row>
    <row r="24" spans="1:51" s="16" customFormat="1">
      <c r="A24" s="29" t="s">
        <v>7</v>
      </c>
      <c r="B24" s="40">
        <v>32.25</v>
      </c>
      <c r="C24" s="40">
        <v>28.25</v>
      </c>
      <c r="D24" s="40">
        <v>28.25</v>
      </c>
      <c r="E24" s="40">
        <v>20</v>
      </c>
      <c r="F24" s="40">
        <v>13.5</v>
      </c>
      <c r="G24" s="40">
        <v>14.5</v>
      </c>
      <c r="H24" s="40">
        <v>11.75</v>
      </c>
      <c r="I24" s="40">
        <v>10.25</v>
      </c>
      <c r="J24" s="40">
        <v>9</v>
      </c>
      <c r="K24" s="40">
        <v>9</v>
      </c>
      <c r="L24" s="45">
        <v>9.5</v>
      </c>
      <c r="M24" s="45">
        <v>10</v>
      </c>
      <c r="N24" s="45">
        <v>10</v>
      </c>
      <c r="O24" s="45">
        <v>9</v>
      </c>
      <c r="P24" s="45">
        <v>8.5</v>
      </c>
      <c r="Q24" s="47">
        <v>8</v>
      </c>
      <c r="R24" s="45">
        <v>8</v>
      </c>
      <c r="S24" s="45">
        <v>10</v>
      </c>
      <c r="T24" s="45">
        <v>15</v>
      </c>
      <c r="U24" s="45">
        <v>9</v>
      </c>
      <c r="V24" s="45">
        <v>7</v>
      </c>
      <c r="W24" s="45">
        <v>6</v>
      </c>
      <c r="X24" s="45">
        <v>6.5</v>
      </c>
      <c r="Y24" s="45">
        <v>6.5</v>
      </c>
      <c r="Z24" s="45">
        <v>6.25</v>
      </c>
      <c r="AA24" s="40">
        <v>6.25</v>
      </c>
      <c r="AB24" s="40">
        <v>6</v>
      </c>
      <c r="AC24" s="40">
        <v>4</v>
      </c>
      <c r="AD24" s="40">
        <v>4</v>
      </c>
      <c r="AE24" s="40">
        <v>6</v>
      </c>
      <c r="AF24" s="40">
        <v>4.5</v>
      </c>
      <c r="AG24" s="93">
        <v>3.5</v>
      </c>
      <c r="AH24" s="93">
        <v>3.5</v>
      </c>
      <c r="AI24" s="93">
        <v>3</v>
      </c>
      <c r="AJ24" s="93">
        <v>3</v>
      </c>
      <c r="AK24" s="93">
        <v>3</v>
      </c>
      <c r="AL24" s="15"/>
      <c r="AM24" s="15"/>
      <c r="AN24" s="15"/>
      <c r="AO24" s="15"/>
      <c r="AP24" s="15"/>
      <c r="AQ24" s="15"/>
      <c r="AR24" s="15"/>
      <c r="AS24" s="15"/>
      <c r="AT24" s="15"/>
      <c r="AU24" s="15"/>
      <c r="AV24" s="15"/>
      <c r="AW24" s="15"/>
      <c r="AX24" s="15"/>
    </row>
    <row r="25" spans="1:51">
      <c r="A25" s="1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14" customFormat="1">
      <c r="A26" s="11" t="s">
        <v>27</v>
      </c>
      <c r="B26" s="11">
        <v>1993</v>
      </c>
      <c r="C26" s="11">
        <v>1994</v>
      </c>
      <c r="D26" s="11">
        <v>1995</v>
      </c>
      <c r="E26" s="11">
        <v>1996</v>
      </c>
      <c r="F26" s="11">
        <v>1997</v>
      </c>
      <c r="G26" s="11">
        <v>1998</v>
      </c>
      <c r="H26" s="11">
        <v>1999</v>
      </c>
      <c r="I26" s="11">
        <v>2000</v>
      </c>
      <c r="J26" s="11">
        <v>2001</v>
      </c>
      <c r="K26" s="11">
        <v>2002</v>
      </c>
      <c r="L26" s="11">
        <v>2003</v>
      </c>
      <c r="M26" s="11">
        <v>2004</v>
      </c>
      <c r="N26" s="11">
        <v>2005</v>
      </c>
      <c r="O26" s="11">
        <v>2006</v>
      </c>
      <c r="P26" s="11">
        <v>2007</v>
      </c>
      <c r="Q26" s="12">
        <v>2008</v>
      </c>
      <c r="R26" s="11">
        <v>2009</v>
      </c>
      <c r="S26" s="11">
        <v>2010</v>
      </c>
      <c r="T26" s="11">
        <v>2011</v>
      </c>
      <c r="U26" s="11">
        <v>2012</v>
      </c>
      <c r="V26" s="11">
        <v>2013</v>
      </c>
      <c r="W26" s="11">
        <v>2014</v>
      </c>
      <c r="X26" s="11">
        <v>2015</v>
      </c>
      <c r="Y26" s="11">
        <v>2016</v>
      </c>
      <c r="Z26" s="11">
        <v>2017</v>
      </c>
      <c r="AA26" s="11">
        <v>2018</v>
      </c>
      <c r="AB26" s="11">
        <v>2019</v>
      </c>
      <c r="AC26" s="11">
        <v>2020</v>
      </c>
      <c r="AD26" s="11">
        <v>2021</v>
      </c>
      <c r="AE26" s="11">
        <v>2022</v>
      </c>
      <c r="AF26" s="11">
        <v>2023</v>
      </c>
      <c r="AG26" s="11">
        <v>2024</v>
      </c>
      <c r="AH26" s="11">
        <v>2025</v>
      </c>
      <c r="AI26" s="11">
        <v>2026</v>
      </c>
      <c r="AJ26" s="11">
        <v>2027</v>
      </c>
      <c r="AK26" s="11">
        <v>2028</v>
      </c>
      <c r="AL26" s="13"/>
      <c r="AM26" s="13"/>
      <c r="AN26" s="13"/>
      <c r="AO26" s="13"/>
      <c r="AP26" s="13"/>
      <c r="AQ26" s="13"/>
      <c r="AR26" s="13"/>
      <c r="AS26" s="13"/>
      <c r="AT26" s="13"/>
      <c r="AU26" s="13"/>
      <c r="AV26" s="13"/>
      <c r="AW26" s="13"/>
      <c r="AX26" s="13"/>
      <c r="AY26" s="13"/>
    </row>
    <row r="27" spans="1:51" s="16" customFormat="1">
      <c r="A27" s="29" t="s">
        <v>4</v>
      </c>
      <c r="B27" s="3">
        <v>8.3789999999999996</v>
      </c>
      <c r="C27" s="3">
        <v>9.4879999999999995</v>
      </c>
      <c r="D27" s="3">
        <v>16.93</v>
      </c>
      <c r="E27" s="3">
        <v>5.59</v>
      </c>
      <c r="F27" s="3">
        <v>3.1</v>
      </c>
      <c r="G27" s="3">
        <v>8.11</v>
      </c>
      <c r="H27" s="3">
        <v>4.1100000000000003</v>
      </c>
      <c r="I27" s="3">
        <v>-1.77</v>
      </c>
      <c r="J27" s="3">
        <v>-0.31</v>
      </c>
      <c r="K27" s="3">
        <v>4.08</v>
      </c>
      <c r="L27" s="36">
        <v>3.3</v>
      </c>
      <c r="M27" s="36">
        <v>7.89</v>
      </c>
      <c r="N27" s="36">
        <v>8.39</v>
      </c>
      <c r="O27" s="36">
        <v>7.5</v>
      </c>
      <c r="P27" s="36">
        <v>8.35</v>
      </c>
      <c r="Q27" s="36">
        <v>23.12</v>
      </c>
      <c r="R27" s="36">
        <v>6.72</v>
      </c>
      <c r="S27" s="36">
        <v>9.2070000000000007</v>
      </c>
      <c r="T27" s="36">
        <v>18.678000000000001</v>
      </c>
      <c r="U27" s="36">
        <v>9.1029999999999998</v>
      </c>
      <c r="V27" s="36">
        <v>6.5949999999999998</v>
      </c>
      <c r="W27" s="36">
        <v>4.0869999999999997</v>
      </c>
      <c r="X27" s="36">
        <v>0.64700000000000002</v>
      </c>
      <c r="Y27" s="36">
        <v>2.6749999999999998</v>
      </c>
      <c r="Z27" s="36">
        <v>3.5209999999999999</v>
      </c>
      <c r="AA27" s="36">
        <v>3.54</v>
      </c>
      <c r="AB27" s="36">
        <v>2.7949999999999999</v>
      </c>
      <c r="AC27" s="36">
        <v>3.22</v>
      </c>
      <c r="AD27" s="36">
        <v>1.837</v>
      </c>
      <c r="AE27" s="109">
        <v>3.157</v>
      </c>
      <c r="AF27" s="109">
        <v>3.2530000000000001</v>
      </c>
      <c r="AG27" s="37">
        <v>4.0999999999999996</v>
      </c>
      <c r="AH27" s="37">
        <v>3.8</v>
      </c>
      <c r="AI27" s="37">
        <v>3.5</v>
      </c>
      <c r="AJ27" s="37">
        <v>3</v>
      </c>
      <c r="AK27" s="37">
        <v>3.1</v>
      </c>
      <c r="AL27" s="15"/>
      <c r="AM27" s="15"/>
      <c r="AN27" s="15"/>
      <c r="AO27" s="15"/>
      <c r="AP27" s="15"/>
      <c r="AQ27" s="15"/>
      <c r="AR27" s="15"/>
      <c r="AS27" s="15"/>
      <c r="AT27" s="15"/>
      <c r="AU27" s="15"/>
      <c r="AV27" s="15"/>
      <c r="AW27" s="15"/>
      <c r="AX27" s="15"/>
    </row>
    <row r="28" spans="1:5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14" customFormat="1">
      <c r="A29" s="11" t="s">
        <v>28</v>
      </c>
      <c r="B29" s="11">
        <v>1993</v>
      </c>
      <c r="C29" s="11">
        <v>1994</v>
      </c>
      <c r="D29" s="11">
        <v>1995</v>
      </c>
      <c r="E29" s="11">
        <v>1996</v>
      </c>
      <c r="F29" s="11">
        <v>1997</v>
      </c>
      <c r="G29" s="11">
        <v>1998</v>
      </c>
      <c r="H29" s="11">
        <v>1999</v>
      </c>
      <c r="I29" s="11">
        <v>2000</v>
      </c>
      <c r="J29" s="11">
        <v>2001</v>
      </c>
      <c r="K29" s="11">
        <v>2002</v>
      </c>
      <c r="L29" s="11">
        <v>2003</v>
      </c>
      <c r="M29" s="11">
        <v>2004</v>
      </c>
      <c r="N29" s="11">
        <v>2005</v>
      </c>
      <c r="O29" s="11">
        <v>2006</v>
      </c>
      <c r="P29" s="11">
        <v>2007</v>
      </c>
      <c r="Q29" s="12">
        <v>2008</v>
      </c>
      <c r="R29" s="11">
        <v>2009</v>
      </c>
      <c r="S29" s="11">
        <v>2010</v>
      </c>
      <c r="T29" s="11">
        <v>2011</v>
      </c>
      <c r="U29" s="11">
        <v>2012</v>
      </c>
      <c r="V29" s="11">
        <v>2013</v>
      </c>
      <c r="W29" s="11">
        <v>2014</v>
      </c>
      <c r="X29" s="11">
        <v>2015</v>
      </c>
      <c r="Y29" s="11">
        <v>2016</v>
      </c>
      <c r="Z29" s="11">
        <v>2017</v>
      </c>
      <c r="AA29" s="11">
        <v>2018</v>
      </c>
      <c r="AB29" s="11">
        <v>2019</v>
      </c>
      <c r="AC29" s="11">
        <v>2020</v>
      </c>
      <c r="AD29" s="11">
        <v>2021</v>
      </c>
      <c r="AE29" s="11">
        <v>2022</v>
      </c>
      <c r="AF29" s="11">
        <v>2023</v>
      </c>
      <c r="AG29" s="11">
        <v>2024</v>
      </c>
      <c r="AH29" s="11">
        <v>2025</v>
      </c>
      <c r="AI29" s="11">
        <v>2026</v>
      </c>
      <c r="AJ29" s="11">
        <v>2027</v>
      </c>
      <c r="AK29" s="11">
        <v>2028</v>
      </c>
      <c r="AL29" s="13"/>
      <c r="AM29" s="13"/>
      <c r="AN29" s="13"/>
      <c r="AO29" s="13"/>
      <c r="AP29" s="13"/>
      <c r="AQ29" s="13"/>
      <c r="AR29" s="13"/>
      <c r="AS29" s="13"/>
      <c r="AT29" s="13"/>
      <c r="AU29" s="13"/>
      <c r="AV29" s="13"/>
      <c r="AW29" s="13"/>
      <c r="AX29" s="13"/>
      <c r="AY29" s="13"/>
    </row>
    <row r="30" spans="1:51" s="16" customFormat="1">
      <c r="A30" s="29" t="s">
        <v>3</v>
      </c>
      <c r="B30" s="33">
        <v>12.6</v>
      </c>
      <c r="C30" s="33">
        <v>13.4</v>
      </c>
      <c r="D30" s="33">
        <v>13.6</v>
      </c>
      <c r="E30" s="33">
        <v>14.5</v>
      </c>
      <c r="F30" s="33">
        <v>12.6</v>
      </c>
      <c r="G30" s="33">
        <v>8.3000000000000007</v>
      </c>
      <c r="H30" s="33">
        <v>7.7</v>
      </c>
      <c r="I30" s="33">
        <v>10.1</v>
      </c>
      <c r="J30" s="33">
        <v>10.4</v>
      </c>
      <c r="K30" s="33">
        <v>9.4</v>
      </c>
      <c r="L30" s="65">
        <v>10.199999999999999</v>
      </c>
      <c r="M30" s="65">
        <v>10.9</v>
      </c>
      <c r="N30" s="65">
        <v>11.5</v>
      </c>
      <c r="O30" s="65">
        <v>7.1</v>
      </c>
      <c r="P30" s="36">
        <v>7.1</v>
      </c>
      <c r="Q30" s="52">
        <v>5.4</v>
      </c>
      <c r="R30" s="36">
        <v>8</v>
      </c>
      <c r="S30" s="36">
        <v>12.8</v>
      </c>
      <c r="T30" s="36">
        <v>7.7</v>
      </c>
      <c r="U30" s="36">
        <v>7.1</v>
      </c>
      <c r="V30" s="36">
        <v>5.4</v>
      </c>
      <c r="W30" s="36">
        <v>7.9</v>
      </c>
      <c r="X30" s="36">
        <v>8</v>
      </c>
      <c r="Y30" s="36">
        <v>7.2</v>
      </c>
      <c r="Z30" s="36">
        <v>11.3</v>
      </c>
      <c r="AA30" s="33">
        <v>10.1</v>
      </c>
      <c r="AB30" s="33">
        <v>9.4</v>
      </c>
      <c r="AC30" s="33">
        <v>-0.5</v>
      </c>
      <c r="AD30" s="33">
        <v>15.8</v>
      </c>
      <c r="AE30" s="33">
        <v>10.199999999999999</v>
      </c>
      <c r="AF30" s="33">
        <v>9.6999999999999993</v>
      </c>
      <c r="AG30" s="95">
        <v>10.3</v>
      </c>
      <c r="AH30" s="95">
        <v>8.8000000000000007</v>
      </c>
      <c r="AI30" s="95">
        <v>6.3</v>
      </c>
      <c r="AJ30" s="95">
        <v>7.4</v>
      </c>
      <c r="AK30" s="95">
        <v>6.9</v>
      </c>
      <c r="AL30" s="15"/>
      <c r="AM30" s="15"/>
      <c r="AN30" s="15"/>
      <c r="AO30" s="15"/>
      <c r="AP30" s="15"/>
      <c r="AQ30" s="15"/>
      <c r="AR30" s="15"/>
      <c r="AS30" s="15"/>
      <c r="AT30" s="15"/>
      <c r="AU30" s="15"/>
      <c r="AV30" s="15"/>
      <c r="AW30" s="15"/>
      <c r="AX30" s="15"/>
    </row>
    <row r="31" spans="1:5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14" customFormat="1">
      <c r="A32" s="11" t="s">
        <v>29</v>
      </c>
      <c r="B32" s="11">
        <v>1993</v>
      </c>
      <c r="C32" s="11">
        <v>1994</v>
      </c>
      <c r="D32" s="11">
        <v>1995</v>
      </c>
      <c r="E32" s="11">
        <v>1996</v>
      </c>
      <c r="F32" s="11">
        <v>1997</v>
      </c>
      <c r="G32" s="11">
        <v>1998</v>
      </c>
      <c r="H32" s="11">
        <v>1999</v>
      </c>
      <c r="I32" s="11">
        <v>2000</v>
      </c>
      <c r="J32" s="11">
        <v>2001</v>
      </c>
      <c r="K32" s="11">
        <v>2002</v>
      </c>
      <c r="L32" s="11">
        <v>2003</v>
      </c>
      <c r="M32" s="11">
        <v>2004</v>
      </c>
      <c r="N32" s="11">
        <v>2005</v>
      </c>
      <c r="O32" s="11">
        <v>2006</v>
      </c>
      <c r="P32" s="11">
        <v>2007</v>
      </c>
      <c r="Q32" s="12">
        <v>2008</v>
      </c>
      <c r="R32" s="11">
        <v>2009</v>
      </c>
      <c r="S32" s="11">
        <v>2010</v>
      </c>
      <c r="T32" s="11">
        <v>2011</v>
      </c>
      <c r="U32" s="11">
        <v>2012</v>
      </c>
      <c r="V32" s="11">
        <v>2013</v>
      </c>
      <c r="W32" s="11">
        <v>2014</v>
      </c>
      <c r="X32" s="11">
        <v>2015</v>
      </c>
      <c r="Y32" s="11">
        <v>2016</v>
      </c>
      <c r="Z32" s="11">
        <v>2017</v>
      </c>
      <c r="AA32" s="11">
        <v>2018</v>
      </c>
      <c r="AB32" s="11">
        <v>2019</v>
      </c>
      <c r="AC32" s="11">
        <v>2020</v>
      </c>
      <c r="AD32" s="11">
        <v>2021</v>
      </c>
      <c r="AE32" s="11">
        <v>2022</v>
      </c>
      <c r="AF32" s="11">
        <v>2023</v>
      </c>
      <c r="AG32" s="11">
        <v>2024</v>
      </c>
      <c r="AH32" s="11">
        <v>2025</v>
      </c>
      <c r="AI32" s="11">
        <v>2026</v>
      </c>
      <c r="AJ32" s="11">
        <v>2027</v>
      </c>
      <c r="AK32" s="11">
        <v>2028</v>
      </c>
      <c r="AL32" s="13"/>
      <c r="AM32" s="13"/>
      <c r="AN32" s="13"/>
      <c r="AO32" s="13"/>
      <c r="AP32" s="13"/>
      <c r="AQ32" s="13"/>
      <c r="AR32" s="13"/>
      <c r="AS32" s="13"/>
      <c r="AT32" s="13"/>
      <c r="AU32" s="13"/>
      <c r="AV32" s="13"/>
      <c r="AW32" s="13"/>
      <c r="AX32" s="13"/>
      <c r="AY32" s="13"/>
    </row>
    <row r="33" spans="1:51" s="16" customFormat="1">
      <c r="A33" s="30" t="s">
        <v>13</v>
      </c>
      <c r="B33" s="3" t="s">
        <v>47</v>
      </c>
      <c r="C33" s="3" t="s">
        <v>47</v>
      </c>
      <c r="D33" s="3" t="s">
        <v>47</v>
      </c>
      <c r="E33" s="3" t="s">
        <v>47</v>
      </c>
      <c r="F33" s="3" t="s">
        <v>47</v>
      </c>
      <c r="G33" s="3">
        <v>-0.126</v>
      </c>
      <c r="H33" s="3">
        <v>-1.5820000000000001</v>
      </c>
      <c r="I33" s="3">
        <v>-2.0379999999999998</v>
      </c>
      <c r="J33" s="3">
        <v>-2.7839999999999998</v>
      </c>
      <c r="K33" s="3">
        <v>-2.355</v>
      </c>
      <c r="L33" s="48">
        <v>-3.2490000000000001</v>
      </c>
      <c r="M33" s="48">
        <v>-0.19</v>
      </c>
      <c r="N33" s="48">
        <v>-1.212</v>
      </c>
      <c r="O33" s="48">
        <v>0.254</v>
      </c>
      <c r="P33" s="48">
        <v>-2.008</v>
      </c>
      <c r="Q33" s="48">
        <v>-0.48799999999999999</v>
      </c>
      <c r="R33" s="48">
        <v>-6.0209999999999999</v>
      </c>
      <c r="S33" s="36">
        <v>-2.2509999999999999</v>
      </c>
      <c r="T33" s="36">
        <v>-0.90100000000000002</v>
      </c>
      <c r="U33" s="36">
        <v>-5.4619999999999997</v>
      </c>
      <c r="V33" s="36">
        <v>-5.9640000000000004</v>
      </c>
      <c r="W33" s="36">
        <v>-5.0170000000000003</v>
      </c>
      <c r="X33" s="36">
        <v>-4.9829999999999997</v>
      </c>
      <c r="Y33" s="36">
        <v>-3.1640000000000001</v>
      </c>
      <c r="Z33" s="36">
        <v>-1.964</v>
      </c>
      <c r="AA33" s="36">
        <v>-1.0209999999999999</v>
      </c>
      <c r="AB33" s="36">
        <v>-0.39700000000000002</v>
      </c>
      <c r="AC33" s="36">
        <v>-2.8610000000000002</v>
      </c>
      <c r="AD33" s="36">
        <v>-1.4319999999999999</v>
      </c>
      <c r="AE33" s="109">
        <v>0.25600000000000001</v>
      </c>
      <c r="AF33" s="109">
        <v>-1.613</v>
      </c>
      <c r="AG33" s="37">
        <v>-2.2999999999999998</v>
      </c>
      <c r="AH33" s="37">
        <v>-1.9</v>
      </c>
      <c r="AI33" s="37">
        <v>-1.8</v>
      </c>
      <c r="AJ33" s="37">
        <v>-2.1</v>
      </c>
      <c r="AK33" s="37">
        <v>-1.4</v>
      </c>
      <c r="AL33" s="15"/>
      <c r="AM33" s="15"/>
      <c r="AN33" s="15"/>
      <c r="AO33" s="15"/>
      <c r="AP33" s="15"/>
      <c r="AQ33" s="15"/>
      <c r="AR33" s="15"/>
      <c r="AS33" s="15"/>
      <c r="AT33" s="15"/>
      <c r="AU33" s="15"/>
      <c r="AV33" s="15"/>
      <c r="AW33" s="15"/>
      <c r="AX33" s="15"/>
    </row>
    <row r="34" spans="1:51" s="16" customFormat="1">
      <c r="A34" s="31" t="s">
        <v>30</v>
      </c>
      <c r="B34" s="3" t="s">
        <v>47</v>
      </c>
      <c r="C34" s="3" t="s">
        <v>47</v>
      </c>
      <c r="D34" s="1">
        <v>1.32368193028787</v>
      </c>
      <c r="E34" s="1">
        <v>1.73589775667607</v>
      </c>
      <c r="F34" s="1">
        <v>1.9858542061709099</v>
      </c>
      <c r="G34" s="1">
        <v>2.00226188462449</v>
      </c>
      <c r="H34" s="1">
        <v>3.3261476752218799</v>
      </c>
      <c r="I34" s="1">
        <v>3.4165111068234202</v>
      </c>
      <c r="J34" s="1">
        <v>3.6745655494395</v>
      </c>
      <c r="K34" s="1">
        <v>4.1210516606620899</v>
      </c>
      <c r="L34" s="1">
        <v>6.2241810910009496</v>
      </c>
      <c r="M34" s="1">
        <v>7.0414606109549505</v>
      </c>
      <c r="N34" s="1">
        <v>9.0505616312150998</v>
      </c>
      <c r="O34" s="1">
        <v>13.3840679726038</v>
      </c>
      <c r="P34" s="1">
        <v>23.4793928038609</v>
      </c>
      <c r="Q34" s="1">
        <v>23.890250512374198</v>
      </c>
      <c r="R34" s="1">
        <v>16.4471039829902</v>
      </c>
      <c r="S34" s="1">
        <v>12.466599340405001</v>
      </c>
      <c r="T34" s="1">
        <v>13.539120120373699</v>
      </c>
      <c r="U34" s="1">
        <v>25.573282261876201</v>
      </c>
      <c r="V34" s="1">
        <v>25.89348989598</v>
      </c>
      <c r="W34" s="1">
        <v>34.189370165800902</v>
      </c>
      <c r="X34" s="1">
        <v>28.250254805308398</v>
      </c>
      <c r="Y34" s="1">
        <v>36.5272905728838</v>
      </c>
      <c r="Z34" s="1">
        <v>48.7</v>
      </c>
      <c r="AA34" s="1">
        <v>52.007759160610497</v>
      </c>
      <c r="AB34" s="1">
        <v>55.540185069980801</v>
      </c>
      <c r="AC34" s="1">
        <v>81.099999999999994</v>
      </c>
      <c r="AD34" s="1">
        <v>110.4</v>
      </c>
      <c r="AE34" s="1">
        <v>84.7</v>
      </c>
      <c r="AF34" s="1">
        <v>87.2</v>
      </c>
      <c r="AG34" s="2">
        <v>90.1</v>
      </c>
      <c r="AH34" s="2">
        <v>91.7</v>
      </c>
      <c r="AI34" s="2">
        <v>94.2</v>
      </c>
      <c r="AJ34" s="2">
        <v>99.2</v>
      </c>
      <c r="AK34" s="2">
        <v>105.7</v>
      </c>
      <c r="AL34" s="15"/>
      <c r="AM34" s="15"/>
      <c r="AN34" s="15"/>
      <c r="AO34" s="15"/>
      <c r="AP34" s="15"/>
      <c r="AQ34" s="15"/>
      <c r="AR34" s="15"/>
      <c r="AS34" s="15"/>
      <c r="AT34" s="15"/>
      <c r="AU34" s="15"/>
      <c r="AV34" s="15"/>
      <c r="AW34" s="15"/>
      <c r="AX34" s="15"/>
    </row>
    <row r="35" spans="1:5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14" customFormat="1">
      <c r="A36" s="11" t="s">
        <v>37</v>
      </c>
      <c r="B36" s="11">
        <v>1993</v>
      </c>
      <c r="C36" s="11">
        <v>1994</v>
      </c>
      <c r="D36" s="11">
        <v>1995</v>
      </c>
      <c r="E36" s="11">
        <v>1996</v>
      </c>
      <c r="F36" s="11">
        <v>1997</v>
      </c>
      <c r="G36" s="11">
        <v>1998</v>
      </c>
      <c r="H36" s="11">
        <v>1999</v>
      </c>
      <c r="I36" s="11">
        <v>2000</v>
      </c>
      <c r="J36" s="11">
        <v>2001</v>
      </c>
      <c r="K36" s="11">
        <v>2002</v>
      </c>
      <c r="L36" s="11">
        <v>2003</v>
      </c>
      <c r="M36" s="11">
        <v>2004</v>
      </c>
      <c r="N36" s="11">
        <v>2005</v>
      </c>
      <c r="O36" s="11">
        <v>2006</v>
      </c>
      <c r="P36" s="11">
        <v>2007</v>
      </c>
      <c r="Q36" s="12">
        <v>2008</v>
      </c>
      <c r="R36" s="11">
        <v>2009</v>
      </c>
      <c r="S36" s="11">
        <v>2010</v>
      </c>
      <c r="T36" s="11">
        <v>2011</v>
      </c>
      <c r="U36" s="11">
        <v>2012</v>
      </c>
      <c r="V36" s="11">
        <v>2013</v>
      </c>
      <c r="W36" s="11">
        <v>2014</v>
      </c>
      <c r="X36" s="11">
        <v>2015</v>
      </c>
      <c r="Y36" s="11">
        <v>2016</v>
      </c>
      <c r="Z36" s="11">
        <v>2017</v>
      </c>
      <c r="AA36" s="11">
        <v>2018</v>
      </c>
      <c r="AB36" s="11">
        <v>2019</v>
      </c>
      <c r="AC36" s="11">
        <v>2020</v>
      </c>
      <c r="AD36" s="11">
        <v>2021</v>
      </c>
      <c r="AE36" s="11">
        <v>2022</v>
      </c>
      <c r="AF36" s="11">
        <v>2023</v>
      </c>
      <c r="AG36" s="11">
        <v>2024</v>
      </c>
      <c r="AH36" s="11">
        <v>2025</v>
      </c>
      <c r="AI36" s="11">
        <v>2026</v>
      </c>
      <c r="AJ36" s="11">
        <v>2027</v>
      </c>
      <c r="AK36" s="11">
        <v>2028</v>
      </c>
      <c r="AL36" s="13"/>
      <c r="AM36" s="13"/>
      <c r="AN36" s="13"/>
      <c r="AO36" s="13"/>
      <c r="AP36" s="13"/>
      <c r="AQ36" s="13"/>
      <c r="AR36" s="13"/>
      <c r="AS36" s="13"/>
      <c r="AT36" s="13"/>
      <c r="AU36" s="13"/>
      <c r="AV36" s="13"/>
      <c r="AW36" s="13"/>
      <c r="AX36" s="13"/>
      <c r="AY36" s="13"/>
    </row>
    <row r="37" spans="1:51" s="16" customFormat="1">
      <c r="A37" s="30" t="s">
        <v>38</v>
      </c>
      <c r="B37" s="1">
        <v>41.860025</v>
      </c>
      <c r="C37" s="1">
        <v>42.908797</v>
      </c>
      <c r="D37" s="1">
        <v>43.991675000000029</v>
      </c>
      <c r="E37" s="1">
        <v>45.032535000000017</v>
      </c>
      <c r="F37" s="1">
        <v>46.16012199999998</v>
      </c>
      <c r="G37" s="1">
        <v>47.346993000000012</v>
      </c>
      <c r="H37" s="1">
        <v>48.54054800000003</v>
      </c>
      <c r="I37" s="1">
        <v>49.712191000000026</v>
      </c>
      <c r="J37" s="1">
        <v>51.038451000000016</v>
      </c>
      <c r="K37" s="1">
        <v>52.245850999999981</v>
      </c>
      <c r="L37" s="1">
        <v>53.39936799999996</v>
      </c>
      <c r="M37" s="1">
        <v>54.59389299999998</v>
      </c>
      <c r="N37" s="1">
        <v>55.862204999999982</v>
      </c>
      <c r="O37" s="1">
        <v>56.997685000000018</v>
      </c>
      <c r="P37" s="1">
        <v>58.219697000000011</v>
      </c>
      <c r="Q37" s="1">
        <v>59.471719999999962</v>
      </c>
      <c r="R37" s="1">
        <v>60.657927000000008</v>
      </c>
      <c r="S37" s="1">
        <v>61.728463999999988</v>
      </c>
      <c r="T37" s="1">
        <v>62.67475399999995</v>
      </c>
      <c r="U37" s="1">
        <v>63.545585999999979</v>
      </c>
      <c r="V37" s="1">
        <v>64.325343999999987</v>
      </c>
      <c r="W37" s="1">
        <v>65.023960999999957</v>
      </c>
      <c r="X37" s="1">
        <v>65.651432000000042</v>
      </c>
      <c r="Y37" s="1">
        <v>66.197535000000002</v>
      </c>
      <c r="Z37" s="1">
        <v>66.995318799999993</v>
      </c>
      <c r="AA37" s="1">
        <v>67.802717142165989</v>
      </c>
      <c r="AB37" s="1">
        <v>68.619845896763906</v>
      </c>
      <c r="AC37" s="1">
        <v>69.446822330477559</v>
      </c>
      <c r="AD37" s="1">
        <v>70.283765123237643</v>
      </c>
      <c r="AE37" s="1">
        <v>71.13079438525358</v>
      </c>
      <c r="AF37" s="1">
        <v>71.988031674250607</v>
      </c>
      <c r="AG37" s="2">
        <v>72.8</v>
      </c>
      <c r="AH37" s="2">
        <v>73.599999999999994</v>
      </c>
      <c r="AI37" s="2">
        <v>74.3</v>
      </c>
      <c r="AJ37" s="2">
        <v>74.900000000000006</v>
      </c>
      <c r="AK37" s="2">
        <v>75.5</v>
      </c>
      <c r="AL37" s="15"/>
      <c r="AM37" s="15"/>
      <c r="AN37" s="15"/>
      <c r="AO37" s="15"/>
      <c r="AP37" s="15"/>
      <c r="AQ37" s="15"/>
      <c r="AR37" s="15"/>
      <c r="AS37" s="15"/>
      <c r="AT37" s="15"/>
      <c r="AU37" s="15"/>
      <c r="AV37" s="15"/>
      <c r="AW37" s="15"/>
      <c r="AX37" s="15"/>
    </row>
    <row r="38" spans="1:51" s="16" customFormat="1">
      <c r="A38" s="31" t="s">
        <v>8</v>
      </c>
      <c r="B38" s="3">
        <v>10.6</v>
      </c>
      <c r="C38" s="3">
        <v>10.3</v>
      </c>
      <c r="D38" s="3">
        <v>5.82</v>
      </c>
      <c r="E38" s="3">
        <v>5.88</v>
      </c>
      <c r="F38" s="3">
        <v>6.01</v>
      </c>
      <c r="G38" s="3">
        <v>6.85</v>
      </c>
      <c r="H38" s="3">
        <v>6.74</v>
      </c>
      <c r="I38" s="3">
        <v>6.42</v>
      </c>
      <c r="J38" s="3">
        <v>6.28</v>
      </c>
      <c r="K38" s="3">
        <v>6.01</v>
      </c>
      <c r="L38" s="3">
        <v>5.78</v>
      </c>
      <c r="M38" s="3">
        <v>5.6</v>
      </c>
      <c r="N38" s="3">
        <v>5.31</v>
      </c>
      <c r="O38" s="3">
        <v>4.82</v>
      </c>
      <c r="P38" s="3">
        <v>4.6399999999999997</v>
      </c>
      <c r="Q38" s="3">
        <v>4.6500000000000004</v>
      </c>
      <c r="R38" s="3">
        <v>4.5999999999999996</v>
      </c>
      <c r="S38" s="36">
        <v>2.88</v>
      </c>
      <c r="T38" s="36">
        <v>2.2200000000000002</v>
      </c>
      <c r="U38" s="36">
        <v>1.96</v>
      </c>
      <c r="V38" s="36">
        <v>2.1800000000000002</v>
      </c>
      <c r="W38" s="36">
        <v>2.1</v>
      </c>
      <c r="X38" s="36">
        <v>2.33</v>
      </c>
      <c r="Y38" s="36">
        <v>2.2999999999999998</v>
      </c>
      <c r="Z38" s="36">
        <v>2.2400000000000002</v>
      </c>
      <c r="AA38" s="36">
        <v>2.19</v>
      </c>
      <c r="AB38" s="36">
        <v>2.17</v>
      </c>
      <c r="AC38" s="36">
        <v>2.48</v>
      </c>
      <c r="AD38" s="36">
        <v>3.2</v>
      </c>
      <c r="AE38" s="109">
        <v>2.3199999999999998</v>
      </c>
      <c r="AF38" s="109">
        <v>2.0099999999999998</v>
      </c>
      <c r="AG38" s="37">
        <v>2.0630000000000002</v>
      </c>
      <c r="AH38" s="37">
        <v>2.0299999999999998</v>
      </c>
      <c r="AI38" s="37">
        <v>1.9</v>
      </c>
      <c r="AJ38" s="37">
        <v>1.9650000000000001</v>
      </c>
      <c r="AK38" s="37">
        <v>1.9330000000000001</v>
      </c>
      <c r="AL38" s="15"/>
      <c r="AM38" s="15"/>
      <c r="AN38" s="15"/>
      <c r="AO38" s="15"/>
      <c r="AP38" s="15"/>
      <c r="AQ38" s="15"/>
      <c r="AR38" s="15"/>
      <c r="AS38" s="15"/>
      <c r="AT38" s="15"/>
      <c r="AU38" s="15"/>
      <c r="AV38" s="15"/>
      <c r="AW38" s="15"/>
      <c r="AX38" s="15"/>
    </row>
    <row r="39" spans="1:5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14" customFormat="1">
      <c r="A40" s="11" t="s">
        <v>31</v>
      </c>
      <c r="B40" s="11">
        <v>1993</v>
      </c>
      <c r="C40" s="11">
        <v>1994</v>
      </c>
      <c r="D40" s="11">
        <v>1995</v>
      </c>
      <c r="E40" s="11">
        <v>1996</v>
      </c>
      <c r="F40" s="11">
        <v>1997</v>
      </c>
      <c r="G40" s="11">
        <v>1998</v>
      </c>
      <c r="H40" s="11">
        <v>1999</v>
      </c>
      <c r="I40" s="11">
        <v>2000</v>
      </c>
      <c r="J40" s="11">
        <v>2001</v>
      </c>
      <c r="K40" s="11">
        <v>2002</v>
      </c>
      <c r="L40" s="11">
        <v>2003</v>
      </c>
      <c r="M40" s="11">
        <v>2004</v>
      </c>
      <c r="N40" s="11">
        <v>2005</v>
      </c>
      <c r="O40" s="11">
        <v>2006</v>
      </c>
      <c r="P40" s="11">
        <v>2007</v>
      </c>
      <c r="Q40" s="12">
        <v>2008</v>
      </c>
      <c r="R40" s="11">
        <v>2009</v>
      </c>
      <c r="S40" s="11">
        <v>2010</v>
      </c>
      <c r="T40" s="11">
        <v>2011</v>
      </c>
      <c r="U40" s="11">
        <v>2012</v>
      </c>
      <c r="V40" s="11">
        <v>2013</v>
      </c>
      <c r="W40" s="11">
        <v>2014</v>
      </c>
      <c r="X40" s="11">
        <v>2015</v>
      </c>
      <c r="Y40" s="11">
        <v>2016</v>
      </c>
      <c r="Z40" s="11">
        <v>2017</v>
      </c>
      <c r="AA40" s="11">
        <v>2018</v>
      </c>
      <c r="AB40" s="11">
        <v>2019</v>
      </c>
      <c r="AC40" s="11">
        <v>2020</v>
      </c>
      <c r="AD40" s="11">
        <v>2021</v>
      </c>
      <c r="AE40" s="11">
        <v>2022</v>
      </c>
      <c r="AF40" s="11">
        <v>2023</v>
      </c>
      <c r="AG40" s="11">
        <v>2024</v>
      </c>
      <c r="AH40" s="11">
        <v>2025</v>
      </c>
      <c r="AI40" s="11">
        <v>2026</v>
      </c>
      <c r="AJ40" s="11">
        <v>2027</v>
      </c>
      <c r="AK40" s="11">
        <v>2028</v>
      </c>
      <c r="AL40" s="13"/>
      <c r="AM40" s="13"/>
      <c r="AN40" s="13"/>
      <c r="AO40" s="13"/>
      <c r="AP40" s="13"/>
      <c r="AQ40" s="13"/>
      <c r="AR40" s="13"/>
      <c r="AS40" s="13"/>
      <c r="AT40" s="13"/>
      <c r="AU40" s="13"/>
      <c r="AV40" s="13"/>
      <c r="AW40" s="13"/>
      <c r="AX40" s="13"/>
      <c r="AY40" s="13"/>
    </row>
    <row r="41" spans="1:51" s="16" customFormat="1">
      <c r="A41" s="29" t="s">
        <v>33</v>
      </c>
      <c r="B41" s="1">
        <v>55.16</v>
      </c>
      <c r="C41" s="1">
        <v>54.64</v>
      </c>
      <c r="D41" s="1">
        <v>54.03</v>
      </c>
      <c r="E41" s="1">
        <v>55.54</v>
      </c>
      <c r="F41" s="1">
        <v>56.68</v>
      </c>
      <c r="G41" s="1">
        <v>57.63</v>
      </c>
      <c r="H41" s="1">
        <v>60</v>
      </c>
      <c r="I41" s="1">
        <v>62</v>
      </c>
      <c r="J41" s="1">
        <v>66.489999999999995</v>
      </c>
      <c r="K41" s="1">
        <v>66</v>
      </c>
      <c r="L41" s="1">
        <v>65.81</v>
      </c>
      <c r="M41" s="1">
        <v>64.694999999999993</v>
      </c>
      <c r="N41" s="1">
        <v>63.58</v>
      </c>
      <c r="O41" s="1">
        <v>63.48</v>
      </c>
      <c r="P41" s="1">
        <v>63.096000000000004</v>
      </c>
      <c r="Q41" s="1">
        <v>62.825000000000003</v>
      </c>
      <c r="R41" s="1">
        <v>63</v>
      </c>
      <c r="S41" s="1">
        <v>64.373999999999995</v>
      </c>
      <c r="T41" s="1">
        <v>64.376000000000005</v>
      </c>
      <c r="U41" s="1">
        <v>64.013000000000005</v>
      </c>
      <c r="V41" s="1">
        <v>64.228000000000009</v>
      </c>
      <c r="W41" s="1">
        <v>64.094999999999999</v>
      </c>
      <c r="X41" s="3">
        <v>69.98</v>
      </c>
      <c r="Y41" s="3">
        <v>70.63000000000001</v>
      </c>
      <c r="Z41" s="3">
        <v>71.28603743926837</v>
      </c>
      <c r="AA41" s="3">
        <v>71.948168395763446</v>
      </c>
      <c r="AB41" s="3">
        <v>72.616449468316262</v>
      </c>
      <c r="AC41" s="3">
        <v>73.290937781468685</v>
      </c>
      <c r="AD41" s="3">
        <v>73.971690990356294</v>
      </c>
      <c r="AE41" s="3">
        <v>74.658767285636827</v>
      </c>
      <c r="AF41" s="3">
        <v>75.3</v>
      </c>
      <c r="AG41" s="18">
        <v>75.8</v>
      </c>
      <c r="AH41" s="18">
        <v>76.2</v>
      </c>
      <c r="AI41" s="18">
        <v>76.599999999999994</v>
      </c>
      <c r="AJ41" s="18">
        <v>77</v>
      </c>
      <c r="AK41" s="18">
        <v>77.400000000000006</v>
      </c>
      <c r="AL41" s="15"/>
      <c r="AM41" s="15"/>
      <c r="AN41" s="15"/>
      <c r="AO41" s="15"/>
      <c r="AP41" s="15"/>
      <c r="AQ41" s="15"/>
      <c r="AR41" s="15"/>
      <c r="AS41" s="15"/>
      <c r="AT41" s="15"/>
      <c r="AU41" s="15"/>
      <c r="AV41" s="15"/>
      <c r="AW41" s="15"/>
      <c r="AX41" s="15"/>
    </row>
    <row r="42" spans="1:51" s="16" customFormat="1">
      <c r="A42" s="29" t="s">
        <v>32</v>
      </c>
      <c r="B42" s="1">
        <v>100.72199999999999</v>
      </c>
      <c r="C42" s="1">
        <v>103.086</v>
      </c>
      <c r="D42" s="1">
        <v>105.45</v>
      </c>
      <c r="E42" s="1">
        <v>107.81399999999999</v>
      </c>
      <c r="F42" s="1">
        <v>110.178</v>
      </c>
      <c r="G42" s="1">
        <v>112.542</v>
      </c>
      <c r="H42" s="1">
        <v>114.90600000000001</v>
      </c>
      <c r="I42" s="1">
        <v>117.27</v>
      </c>
      <c r="J42" s="1">
        <v>119.97</v>
      </c>
      <c r="K42" s="1">
        <v>122.67</v>
      </c>
      <c r="L42" s="1">
        <v>125.37</v>
      </c>
      <c r="M42" s="1">
        <v>128.07</v>
      </c>
      <c r="N42" s="1">
        <v>130.77000000000001</v>
      </c>
      <c r="O42" s="1">
        <v>132.87200000000001</v>
      </c>
      <c r="P42" s="1">
        <v>134.97399999999999</v>
      </c>
      <c r="Q42" s="1">
        <v>137.07599999999999</v>
      </c>
      <c r="R42" s="1">
        <v>139.178</v>
      </c>
      <c r="S42" s="1">
        <v>141.28</v>
      </c>
      <c r="T42" s="1">
        <v>142.57</v>
      </c>
      <c r="U42" s="1">
        <v>143.86000000000001</v>
      </c>
      <c r="V42" s="1">
        <v>145.15</v>
      </c>
      <c r="W42" s="1">
        <v>146.44</v>
      </c>
      <c r="X42" s="1">
        <v>147.72999999999999</v>
      </c>
      <c r="Y42" s="1">
        <v>149.21579999999997</v>
      </c>
      <c r="Z42" s="1">
        <v>150.71654348906785</v>
      </c>
      <c r="AA42" s="1">
        <v>152.23238076190381</v>
      </c>
      <c r="AB42" s="1">
        <v>153.76346362480257</v>
      </c>
      <c r="AC42" s="1">
        <v>155.30994541085639</v>
      </c>
      <c r="AD42" s="1">
        <v>156.87198099531079</v>
      </c>
      <c r="AE42" s="1">
        <v>158.4497268110749</v>
      </c>
      <c r="AF42" s="1">
        <v>160.04334086438766</v>
      </c>
      <c r="AG42" s="2">
        <v>161.69999999999999</v>
      </c>
      <c r="AH42" s="2">
        <v>163.4</v>
      </c>
      <c r="AI42" s="2">
        <v>165</v>
      </c>
      <c r="AJ42" s="2">
        <v>166.5</v>
      </c>
      <c r="AK42" s="2">
        <v>167.9</v>
      </c>
      <c r="AL42" s="15"/>
      <c r="AM42" s="15"/>
      <c r="AN42" s="15"/>
      <c r="AO42" s="15"/>
      <c r="AP42" s="15"/>
      <c r="AQ42" s="15"/>
      <c r="AR42" s="15"/>
      <c r="AS42" s="15"/>
      <c r="AT42" s="15"/>
      <c r="AU42" s="15"/>
      <c r="AV42" s="15"/>
      <c r="AW42" s="15"/>
      <c r="AX42" s="15"/>
    </row>
    <row r="43" spans="1:51" s="16" customFormat="1">
      <c r="A43" s="29" t="s">
        <v>34</v>
      </c>
      <c r="B43" s="1">
        <v>23.006758000000001</v>
      </c>
      <c r="C43" s="1">
        <v>26.230051</v>
      </c>
      <c r="D43" s="1">
        <v>29.090311</v>
      </c>
      <c r="E43" s="1">
        <v>34.667817999999997</v>
      </c>
      <c r="F43" s="1">
        <v>45.100432999999995</v>
      </c>
      <c r="G43" s="1">
        <v>47.513319000000003</v>
      </c>
      <c r="H43" s="1">
        <v>47.693002</v>
      </c>
      <c r="I43" s="1">
        <v>53.644542999999999</v>
      </c>
      <c r="J43" s="1">
        <v>61.139891000000006</v>
      </c>
      <c r="K43" s="1">
        <v>70.806103000000007</v>
      </c>
      <c r="L43" s="1">
        <v>78.767160000000004</v>
      </c>
      <c r="M43" s="1">
        <v>90.549231000000006</v>
      </c>
      <c r="N43" s="1">
        <v>98.143588000000008</v>
      </c>
      <c r="O43" s="1">
        <v>102.745673</v>
      </c>
      <c r="P43" s="1">
        <v>104.87253299999999</v>
      </c>
      <c r="Q43" s="1">
        <v>117.99305899999999</v>
      </c>
      <c r="R43" s="1">
        <v>128.634693</v>
      </c>
      <c r="S43" s="1">
        <v>142.73797500000001</v>
      </c>
      <c r="T43" s="1">
        <v>152.169499</v>
      </c>
      <c r="U43" s="1">
        <v>142.22092800000001</v>
      </c>
      <c r="V43" s="1">
        <v>147.23004999999998</v>
      </c>
      <c r="W43" s="1">
        <v>166.91083900000001</v>
      </c>
      <c r="X43" s="1">
        <v>173.78756410000003</v>
      </c>
      <c r="Y43" s="1">
        <v>180.94761021368788</v>
      </c>
      <c r="Z43" s="1">
        <v>188.40265016433773</v>
      </c>
      <c r="AA43" s="1">
        <v>196.16483769544001</v>
      </c>
      <c r="AB43" s="1">
        <v>204.24682728461019</v>
      </c>
      <c r="AC43" s="1">
        <v>212.66179477383025</v>
      </c>
      <c r="AD43" s="1">
        <v>221.42345884965607</v>
      </c>
      <c r="AE43" s="1">
        <v>230.54610340840907</v>
      </c>
      <c r="AF43" s="1">
        <v>240.04460084281357</v>
      </c>
      <c r="AG43" s="2">
        <v>252.2</v>
      </c>
      <c r="AH43" s="2">
        <v>264.5</v>
      </c>
      <c r="AI43" s="2">
        <v>276.60000000000002</v>
      </c>
      <c r="AJ43" s="2">
        <v>288.8</v>
      </c>
      <c r="AK43" s="2">
        <v>290</v>
      </c>
      <c r="AL43" s="15"/>
      <c r="AM43" s="15"/>
      <c r="AN43" s="15"/>
      <c r="AO43" s="15"/>
      <c r="AP43" s="15"/>
      <c r="AQ43" s="15"/>
      <c r="AR43" s="15"/>
      <c r="AS43" s="15"/>
      <c r="AT43" s="15"/>
      <c r="AU43" s="15"/>
      <c r="AV43" s="15"/>
      <c r="AW43" s="15"/>
      <c r="AX43" s="15"/>
    </row>
    <row r="44" spans="1:51" s="16" customFormat="1">
      <c r="A44" s="29" t="s">
        <v>35</v>
      </c>
      <c r="B44" s="1">
        <v>0.31707032264294699</v>
      </c>
      <c r="C44" s="1">
        <v>0.35481936969647188</v>
      </c>
      <c r="D44" s="1">
        <v>0.38684450454691693</v>
      </c>
      <c r="E44" s="1">
        <v>0.45392934092080706</v>
      </c>
      <c r="F44" s="1">
        <v>0.58229168569694256</v>
      </c>
      <c r="G44" s="1">
        <v>0.60562861050242667</v>
      </c>
      <c r="H44" s="1">
        <v>0.60073279497593779</v>
      </c>
      <c r="I44" s="1">
        <v>0.66817173179904987</v>
      </c>
      <c r="J44" s="1">
        <v>0.75351185647597207</v>
      </c>
      <c r="K44" s="1">
        <v>0.86394741668799513</v>
      </c>
      <c r="L44" s="1">
        <v>0.95189589767503047</v>
      </c>
      <c r="M44" s="1">
        <v>1.084062590606194</v>
      </c>
      <c r="N44" s="1">
        <v>1.1640960130362601</v>
      </c>
      <c r="O44" s="1">
        <v>1.2074285850537407</v>
      </c>
      <c r="P44" s="1">
        <v>1.2210156434557435</v>
      </c>
      <c r="Q44" s="1">
        <v>1.3608124948296174</v>
      </c>
      <c r="R44" s="1">
        <v>1.4690126775748327</v>
      </c>
      <c r="S44" s="1">
        <v>1.6133595822395097</v>
      </c>
      <c r="T44" s="1">
        <v>1.7014222827949581</v>
      </c>
      <c r="U44" s="1">
        <v>1.5723379815617102</v>
      </c>
      <c r="V44" s="1">
        <v>1.6091115926652819</v>
      </c>
      <c r="W44" s="1">
        <v>1.8035657496686881</v>
      </c>
      <c r="X44" s="1">
        <v>1.8675127233319306</v>
      </c>
      <c r="Y44" s="1">
        <v>1.9337269919032956</v>
      </c>
      <c r="Z44" s="1">
        <v>2.0022889442722938</v>
      </c>
      <c r="AA44" s="1">
        <v>2.0732818195856018</v>
      </c>
      <c r="AB44" s="1">
        <v>2.1467918083053781</v>
      </c>
      <c r="AC44" s="1">
        <v>2.2229081568506901</v>
      </c>
      <c r="AD44" s="1">
        <v>2.3017232759490933</v>
      </c>
      <c r="AE44" s="1">
        <v>2.3833328528299069</v>
      </c>
      <c r="AF44" s="1">
        <v>2.4678359673954011</v>
      </c>
      <c r="AG44" s="2">
        <v>2.6</v>
      </c>
      <c r="AH44" s="2">
        <v>2.7</v>
      </c>
      <c r="AI44" s="2">
        <v>2.8</v>
      </c>
      <c r="AJ44" s="2">
        <v>2.9</v>
      </c>
      <c r="AK44" s="2">
        <v>3</v>
      </c>
      <c r="AL44" s="15"/>
      <c r="AM44" s="15"/>
      <c r="AN44" s="15"/>
      <c r="AO44" s="15"/>
      <c r="AP44" s="15"/>
      <c r="AQ44" s="15"/>
      <c r="AR44" s="15"/>
      <c r="AS44" s="15"/>
      <c r="AT44" s="15"/>
      <c r="AU44" s="15"/>
      <c r="AV44" s="15"/>
      <c r="AW44" s="15"/>
      <c r="AX44" s="15"/>
    </row>
    <row r="45" spans="1:51">
      <c r="A45" s="29" t="s">
        <v>36</v>
      </c>
      <c r="B45" s="3">
        <v>77.859207153320298</v>
      </c>
      <c r="C45" s="3">
        <v>79.099052429199205</v>
      </c>
      <c r="D45" s="3">
        <v>80.329727172851605</v>
      </c>
      <c r="E45" s="3">
        <v>81.548156738281307</v>
      </c>
      <c r="F45" s="3">
        <v>78.400000000000006</v>
      </c>
      <c r="G45" s="3">
        <v>83.936088562011705</v>
      </c>
      <c r="H45" s="3">
        <v>85.099456787109403</v>
      </c>
      <c r="I45" s="3">
        <v>86.239875793457003</v>
      </c>
      <c r="J45" s="3">
        <v>87.361885070800795</v>
      </c>
      <c r="K45" s="3">
        <v>89.1</v>
      </c>
      <c r="L45" s="3">
        <v>89.574928283691406</v>
      </c>
      <c r="M45" s="3">
        <v>90.678085327148395</v>
      </c>
      <c r="N45" s="3">
        <v>96.1</v>
      </c>
      <c r="O45" s="3">
        <v>96</v>
      </c>
      <c r="P45" s="3">
        <v>94.046867370605497</v>
      </c>
      <c r="Q45" s="3">
        <v>95.208259582519503</v>
      </c>
      <c r="R45" s="3">
        <v>96.1</v>
      </c>
      <c r="S45" s="3">
        <v>97.591133117675795</v>
      </c>
      <c r="T45" s="3">
        <v>99</v>
      </c>
      <c r="U45" s="3">
        <v>100</v>
      </c>
      <c r="V45" s="3">
        <v>100</v>
      </c>
      <c r="W45" s="3">
        <v>99.2</v>
      </c>
      <c r="X45" s="3">
        <v>100</v>
      </c>
      <c r="Y45" s="3">
        <v>100</v>
      </c>
      <c r="Z45" s="3">
        <v>100</v>
      </c>
      <c r="AA45" s="3">
        <v>100</v>
      </c>
      <c r="AB45" s="3">
        <v>100</v>
      </c>
      <c r="AC45" s="3">
        <v>100</v>
      </c>
      <c r="AD45" s="3">
        <v>100</v>
      </c>
      <c r="AE45" s="3">
        <v>100</v>
      </c>
      <c r="AF45" s="3">
        <v>100</v>
      </c>
      <c r="AG45" s="2">
        <v>100</v>
      </c>
      <c r="AH45" s="2">
        <v>100</v>
      </c>
      <c r="AI45" s="2">
        <v>100</v>
      </c>
      <c r="AJ45" s="2">
        <v>100</v>
      </c>
      <c r="AK45" s="2">
        <v>100</v>
      </c>
      <c r="AL45" s="8"/>
      <c r="AM45" s="8"/>
      <c r="AN45" s="8"/>
      <c r="AO45" s="8"/>
      <c r="AP45" s="8"/>
      <c r="AQ45" s="8"/>
      <c r="AR45" s="8"/>
      <c r="AS45" s="8"/>
      <c r="AT45" s="8"/>
      <c r="AU45" s="8"/>
      <c r="AV45" s="8"/>
      <c r="AW45" s="8"/>
      <c r="AX45" s="8"/>
    </row>
    <row r="46" spans="1:5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c r="A48" s="21" t="s">
        <v>14</v>
      </c>
      <c r="B48" s="114"/>
      <c r="C48" s="112"/>
      <c r="D48" s="112"/>
      <c r="E48" s="112"/>
      <c r="F48" s="112"/>
      <c r="G48" s="112"/>
      <c r="H48" s="112"/>
      <c r="I48" s="112"/>
      <c r="J48" s="112"/>
      <c r="K48" s="112"/>
      <c r="L48" s="112"/>
      <c r="M48" s="112"/>
      <c r="N48" s="112"/>
      <c r="O48" s="1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c r="A49" s="11" t="s">
        <v>0</v>
      </c>
      <c r="B49" s="114" t="str">
        <f>+A1</f>
        <v>Vietnam</v>
      </c>
      <c r="C49" s="113"/>
      <c r="D49" s="114" t="s">
        <v>58</v>
      </c>
      <c r="E49" s="113"/>
      <c r="F49" s="114" t="s">
        <v>52</v>
      </c>
      <c r="G49" s="113"/>
      <c r="H49" s="114" t="s">
        <v>54</v>
      </c>
      <c r="I49" s="113"/>
      <c r="J49" s="114" t="s">
        <v>49</v>
      </c>
      <c r="K49" s="113"/>
      <c r="L49" s="114" t="s">
        <v>55</v>
      </c>
      <c r="M49" s="113"/>
      <c r="N49" s="114" t="s">
        <v>41</v>
      </c>
      <c r="O49" s="113"/>
      <c r="P49" s="24"/>
      <c r="Q49" s="24"/>
      <c r="R49" s="24"/>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c r="A50" s="22" t="s">
        <v>80</v>
      </c>
      <c r="B50" s="115">
        <v>5.2</v>
      </c>
      <c r="C50" s="116">
        <v>5.2</v>
      </c>
      <c r="D50" s="115">
        <v>5</v>
      </c>
      <c r="E50" s="116">
        <v>5</v>
      </c>
      <c r="F50" s="115">
        <v>3.5</v>
      </c>
      <c r="G50" s="116">
        <v>3.5</v>
      </c>
      <c r="H50" s="115">
        <v>2.4</v>
      </c>
      <c r="I50" s="116">
        <v>2.4</v>
      </c>
      <c r="J50" s="115">
        <v>3.1</v>
      </c>
      <c r="K50" s="116">
        <v>3.1</v>
      </c>
      <c r="L50" s="115">
        <v>0.4</v>
      </c>
      <c r="M50" s="116">
        <v>0.4</v>
      </c>
      <c r="N50" s="115">
        <v>3.4</v>
      </c>
      <c r="O50" s="116">
        <v>3.4</v>
      </c>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c r="A51" s="22" t="s">
        <v>79</v>
      </c>
      <c r="B51" s="115">
        <v>2.9</v>
      </c>
      <c r="C51" s="116">
        <v>2.9</v>
      </c>
      <c r="D51" s="115">
        <v>1.7</v>
      </c>
      <c r="E51" s="116">
        <v>1.7</v>
      </c>
      <c r="F51" s="115">
        <v>3.1</v>
      </c>
      <c r="G51" s="116">
        <v>3.1</v>
      </c>
      <c r="H51" s="115">
        <v>13.3</v>
      </c>
      <c r="I51" s="116">
        <v>13.3</v>
      </c>
      <c r="J51" s="115">
        <v>4.0999999999999996</v>
      </c>
      <c r="K51" s="116">
        <v>4.0999999999999996</v>
      </c>
      <c r="L51" s="124">
        <v>1.7</v>
      </c>
      <c r="M51" s="116">
        <v>1.7</v>
      </c>
      <c r="N51" s="115">
        <v>2.9</v>
      </c>
      <c r="O51" s="116">
        <v>2.9</v>
      </c>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c r="A52" s="22" t="s">
        <v>78</v>
      </c>
      <c r="B52" s="120">
        <v>2.4</v>
      </c>
      <c r="C52" s="120">
        <v>2.4</v>
      </c>
      <c r="D52" s="115">
        <v>5.2</v>
      </c>
      <c r="E52" s="116">
        <v>5.2</v>
      </c>
      <c r="F52" s="115" t="s">
        <v>47</v>
      </c>
      <c r="G52" s="116" t="s">
        <v>47</v>
      </c>
      <c r="H52" s="120" t="s">
        <v>47</v>
      </c>
      <c r="I52" s="120" t="s">
        <v>47</v>
      </c>
      <c r="J52" s="120">
        <v>6.6</v>
      </c>
      <c r="K52" s="120">
        <v>6.6</v>
      </c>
      <c r="L52" s="120">
        <v>1.4</v>
      </c>
      <c r="M52" s="120">
        <v>1.4</v>
      </c>
      <c r="N52" s="120">
        <v>6</v>
      </c>
      <c r="O52" s="120">
        <v>6</v>
      </c>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c r="A53" s="22" t="s">
        <v>15</v>
      </c>
      <c r="B53" s="119">
        <v>15470</v>
      </c>
      <c r="C53" s="119">
        <v>15470</v>
      </c>
      <c r="D53" s="117">
        <v>25015</v>
      </c>
      <c r="E53" s="118">
        <v>25015</v>
      </c>
      <c r="F53" s="117">
        <v>8187</v>
      </c>
      <c r="G53" s="118">
        <v>8187</v>
      </c>
      <c r="H53" s="119">
        <v>10242</v>
      </c>
      <c r="I53" s="119">
        <v>10242</v>
      </c>
      <c r="J53" s="119">
        <v>12192</v>
      </c>
      <c r="K53" s="119">
        <v>12192</v>
      </c>
      <c r="L53" s="119">
        <v>23401</v>
      </c>
      <c r="M53" s="119">
        <v>23401</v>
      </c>
      <c r="N53" s="119">
        <v>16861</v>
      </c>
      <c r="O53" s="119">
        <v>16861</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c r="A54" s="22" t="s">
        <v>16</v>
      </c>
      <c r="B54" s="123">
        <v>465.8</v>
      </c>
      <c r="C54" s="123">
        <v>465.8</v>
      </c>
      <c r="D54" s="121">
        <v>18532.599999999999</v>
      </c>
      <c r="E54" s="122">
        <v>18532.599999999999</v>
      </c>
      <c r="F54" s="121">
        <v>45.2</v>
      </c>
      <c r="G54" s="122">
        <v>45.2</v>
      </c>
      <c r="H54" s="123">
        <v>15.2</v>
      </c>
      <c r="I54" s="123">
        <v>15.2</v>
      </c>
      <c r="J54" s="123">
        <v>471.5</v>
      </c>
      <c r="K54" s="123">
        <v>471.5</v>
      </c>
      <c r="L54" s="123">
        <v>548.9</v>
      </c>
      <c r="M54" s="123">
        <v>548.9</v>
      </c>
      <c r="N54" s="123">
        <v>1475.7</v>
      </c>
      <c r="O54" s="123">
        <v>1475.7</v>
      </c>
      <c r="P54" s="8"/>
      <c r="Q54" s="8"/>
      <c r="R54" s="8"/>
      <c r="S54" s="19"/>
      <c r="T54" s="19"/>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0" customFormat="1">
      <c r="A55" s="17" t="s">
        <v>17</v>
      </c>
      <c r="B55" s="120">
        <v>41</v>
      </c>
      <c r="C55" s="120">
        <v>41</v>
      </c>
      <c r="D55" s="115">
        <v>42</v>
      </c>
      <c r="E55" s="116">
        <v>42</v>
      </c>
      <c r="F55" s="115">
        <v>22</v>
      </c>
      <c r="G55" s="116">
        <v>22</v>
      </c>
      <c r="H55" s="120">
        <v>28</v>
      </c>
      <c r="I55" s="120">
        <v>28</v>
      </c>
      <c r="J55" s="120">
        <v>34</v>
      </c>
      <c r="K55" s="120">
        <v>34</v>
      </c>
      <c r="L55" s="120">
        <v>35</v>
      </c>
      <c r="M55" s="120">
        <v>35</v>
      </c>
      <c r="N55" s="120">
        <v>34</v>
      </c>
      <c r="O55" s="120">
        <v>34</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c r="A119" s="8"/>
      <c r="B119" s="8"/>
      <c r="C119" s="8"/>
      <c r="D119" s="8"/>
      <c r="E119" s="8"/>
      <c r="F119" s="8"/>
      <c r="G119" s="8"/>
      <c r="H119" s="8"/>
      <c r="I119" s="8"/>
      <c r="J119" s="8"/>
      <c r="K119" s="8"/>
      <c r="L119" s="8"/>
      <c r="M119" s="8"/>
      <c r="N119" s="8"/>
      <c r="O119" s="8"/>
      <c r="P119" s="8"/>
      <c r="Q119" s="8"/>
      <c r="R119" s="8"/>
    </row>
    <row r="120" spans="1:51">
      <c r="A120" s="8"/>
      <c r="B120" s="8"/>
      <c r="C120" s="8"/>
      <c r="D120" s="8"/>
      <c r="E120" s="8"/>
      <c r="F120" s="8"/>
      <c r="G120" s="8"/>
      <c r="H120" s="8"/>
      <c r="I120" s="8"/>
      <c r="J120" s="8"/>
      <c r="K120" s="8"/>
      <c r="L120" s="8"/>
      <c r="M120" s="8"/>
      <c r="N120" s="8"/>
      <c r="O120" s="8"/>
      <c r="P120" s="8"/>
      <c r="Q120" s="8"/>
      <c r="R120" s="8"/>
    </row>
    <row r="121" spans="1:51">
      <c r="A121" s="8"/>
      <c r="B121" s="8"/>
      <c r="C121" s="8"/>
      <c r="D121" s="8"/>
      <c r="E121" s="8"/>
      <c r="F121" s="8"/>
      <c r="G121" s="8"/>
      <c r="H121" s="8"/>
      <c r="I121" s="8"/>
      <c r="J121" s="8"/>
      <c r="K121" s="8"/>
      <c r="L121" s="8"/>
      <c r="M121" s="8"/>
      <c r="N121" s="8"/>
      <c r="O121" s="8"/>
      <c r="P121" s="8"/>
      <c r="Q121" s="8"/>
      <c r="R121" s="8"/>
    </row>
    <row r="122" spans="1:51">
      <c r="A122" s="8"/>
      <c r="B122" s="8"/>
      <c r="C122" s="8"/>
      <c r="D122" s="8"/>
      <c r="E122" s="8"/>
      <c r="F122" s="8"/>
      <c r="G122" s="8"/>
      <c r="H122" s="8"/>
      <c r="I122" s="8"/>
      <c r="J122" s="8"/>
      <c r="K122" s="8"/>
      <c r="L122" s="8"/>
      <c r="M122" s="8"/>
      <c r="N122" s="8"/>
      <c r="O122" s="8"/>
      <c r="P122" s="8"/>
      <c r="Q122" s="8"/>
      <c r="R122" s="8"/>
    </row>
    <row r="123" spans="1:51">
      <c r="A123" s="8"/>
      <c r="B123" s="8"/>
      <c r="C123" s="8"/>
      <c r="D123" s="8"/>
      <c r="E123" s="8"/>
      <c r="F123" s="8"/>
      <c r="G123" s="8"/>
      <c r="H123" s="8"/>
      <c r="I123" s="8"/>
      <c r="J123" s="8"/>
      <c r="K123" s="8"/>
      <c r="L123" s="8"/>
      <c r="M123" s="8"/>
      <c r="N123" s="8"/>
      <c r="O123" s="8"/>
      <c r="P123" s="8"/>
      <c r="Q123" s="8"/>
      <c r="R123" s="8"/>
    </row>
    <row r="124" spans="1:51">
      <c r="A124" s="8"/>
      <c r="B124" s="8"/>
      <c r="C124" s="8"/>
      <c r="D124" s="8"/>
      <c r="E124" s="8"/>
      <c r="F124" s="8"/>
      <c r="G124" s="8"/>
      <c r="H124" s="8"/>
      <c r="I124" s="8"/>
      <c r="J124" s="8"/>
      <c r="K124" s="8"/>
      <c r="L124" s="8"/>
      <c r="M124" s="8"/>
      <c r="N124" s="8"/>
      <c r="O124" s="8"/>
      <c r="P124" s="8"/>
      <c r="Q124" s="8"/>
      <c r="R124" s="8"/>
    </row>
    <row r="125" spans="1:51">
      <c r="A125" s="8"/>
      <c r="B125" s="8"/>
      <c r="C125" s="8"/>
      <c r="D125" s="8"/>
      <c r="E125" s="8"/>
      <c r="F125" s="8"/>
      <c r="G125" s="8"/>
      <c r="H125" s="8"/>
      <c r="I125" s="8"/>
      <c r="J125" s="8"/>
      <c r="K125" s="8"/>
      <c r="L125" s="8"/>
      <c r="M125" s="8"/>
      <c r="N125" s="8"/>
      <c r="O125" s="8"/>
      <c r="P125" s="8"/>
      <c r="Q125" s="8"/>
      <c r="R125" s="8"/>
    </row>
  </sheetData>
  <mergeCells count="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s>
  <pageMargins left="0.7" right="0.7" top="0.75" bottom="0.75" header="0.3" footer="0.3"/>
  <pageSetup paperSize="9" scale="44"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AUS</vt:lpstr>
      <vt:lpstr>BRU</vt:lpstr>
      <vt:lpstr>CMB</vt:lpstr>
      <vt:lpstr>CHN</vt:lpstr>
      <vt:lpstr>FIJ</vt:lpstr>
      <vt:lpstr>HKG</vt:lpstr>
      <vt:lpstr>INO</vt:lpstr>
      <vt:lpstr>JAP</vt:lpstr>
      <vt:lpstr>LAO</vt:lpstr>
      <vt:lpstr>MLY</vt:lpstr>
      <vt:lpstr>MON</vt:lpstr>
      <vt:lpstr>MYA</vt:lpstr>
      <vt:lpstr>NZL</vt:lpstr>
      <vt:lpstr>NKO</vt:lpstr>
      <vt:lpstr>PAP</vt:lpstr>
      <vt:lpstr>PHL</vt:lpstr>
      <vt:lpstr>SIN</vt:lpstr>
      <vt:lpstr>SKO</vt:lpstr>
      <vt:lpstr>TAI</vt:lpstr>
      <vt:lpstr>THA</vt:lpstr>
      <vt:lpstr>VIE</vt:lpstr>
      <vt:lpstr>AUS!Print_Area</vt:lpstr>
      <vt:lpstr>BRU!Print_Area</vt:lpstr>
      <vt:lpstr>CHN!Print_Area</vt:lpstr>
      <vt:lpstr>CMB!Print_Area</vt:lpstr>
      <vt:lpstr>FIJ!Print_Area</vt:lpstr>
      <vt:lpstr>HKG!Print_Area</vt:lpstr>
      <vt:lpstr>INO!Print_Area</vt:lpstr>
      <vt:lpstr>JAP!Print_Area</vt:lpstr>
      <vt:lpstr>LAO!Print_Area</vt:lpstr>
      <vt:lpstr>MLY!Print_Area</vt:lpstr>
      <vt:lpstr>MON!Print_Area</vt:lpstr>
      <vt:lpstr>MYA!Print_Area</vt:lpstr>
      <vt:lpstr>NKO!Print_Area</vt:lpstr>
      <vt:lpstr>NZL!Print_Area</vt:lpstr>
      <vt:lpstr>PAP!Print_Area</vt:lpstr>
      <vt:lpstr>PHL!Print_Area</vt:lpstr>
      <vt:lpstr>SIN!Print_Area</vt:lpstr>
      <vt:lpstr>SKO!Print_Area</vt:lpstr>
      <vt:lpstr>TAI!Print_Area</vt:lpstr>
      <vt:lpstr>THA!Print_Area</vt:lpstr>
      <vt:lpstr>VIE!Print_Area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dc:creator>
  <cp:keywords/>
  <dc:description/>
  <cp:lastModifiedBy>Michael Weidokal</cp:lastModifiedBy>
  <cp:lastPrinted>2018-06-20T08:10:42Z</cp:lastPrinted>
  <dcterms:created xsi:type="dcterms:W3CDTF">2018-06-18T09:01:43Z</dcterms:created>
  <dcterms:modified xsi:type="dcterms:W3CDTF">2024-09-30T18:36:57Z</dcterms:modified>
  <cp:category/>
</cp:coreProperties>
</file>