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michaelweidokal/Documents/ISA/Reports and Forecasts/Website/"/>
    </mc:Choice>
  </mc:AlternateContent>
  <xr:revisionPtr revIDLastSave="0" documentId="8_{56816A7A-6A8C-294C-90E9-AC84CEC43300}" xr6:coauthVersionLast="47" xr6:coauthVersionMax="47" xr10:uidLastSave="{00000000-0000-0000-0000-000000000000}"/>
  <bookViews>
    <workbookView xWindow="0" yWindow="500" windowWidth="23220" windowHeight="16140" tabRatio="756" xr2:uid="{00000000-000D-0000-FFFF-FFFF00000000}"/>
  </bookViews>
  <sheets>
    <sheet name="BHS" sheetId="8" r:id="rId1"/>
    <sheet name="BLZ" sheetId="17" r:id="rId2"/>
    <sheet name="CAN" sheetId="13" r:id="rId3"/>
    <sheet name="COS" sheetId="21" r:id="rId4"/>
    <sheet name="CUB" sheetId="12" r:id="rId5"/>
    <sheet name="DOM" sheetId="9" r:id="rId6"/>
    <sheet name="ELS" sheetId="19" r:id="rId7"/>
    <sheet name="GUA" sheetId="16" r:id="rId8"/>
    <sheet name="HAI" sheetId="10" r:id="rId9"/>
    <sheet name="HON" sheetId="18" r:id="rId10"/>
    <sheet name="JAM" sheetId="11" r:id="rId11"/>
    <sheet name="MEX" sheetId="15" r:id="rId12"/>
    <sheet name="NIC" sheetId="20" r:id="rId13"/>
    <sheet name="PAN" sheetId="22" r:id="rId14"/>
    <sheet name="TRI" sheetId="7" r:id="rId15"/>
    <sheet name="USA" sheetId="14" r:id="rId16"/>
  </sheets>
  <definedNames>
    <definedName name="_xlnm.Print_Area" localSheetId="0">BHS!$A$1:$H$52</definedName>
    <definedName name="_xlnm.Print_Area" localSheetId="1">BLZ!$A$1:$H$52</definedName>
    <definedName name="_xlnm.Print_Area" localSheetId="2">CAN!$A$1:$H$52</definedName>
    <definedName name="_xlnm.Print_Area" localSheetId="3">COS!$A$1:$H$52</definedName>
    <definedName name="_xlnm.Print_Area" localSheetId="4">CUB!$A$1:$H$52</definedName>
    <definedName name="_xlnm.Print_Area" localSheetId="5">DOM!$A$1:$H$52</definedName>
    <definedName name="_xlnm.Print_Area" localSheetId="6">ELS!$A$1:$H$52</definedName>
    <definedName name="_xlnm.Print_Area" localSheetId="7">GUA!$A$1:$H$52</definedName>
    <definedName name="_xlnm.Print_Area" localSheetId="8">HAI!$A$1:$H$52</definedName>
    <definedName name="_xlnm.Print_Area" localSheetId="9">HON!$A$1:$H$52</definedName>
    <definedName name="_xlnm.Print_Area" localSheetId="10">JAM!$A$1:$H$52</definedName>
    <definedName name="_xlnm.Print_Area" localSheetId="11">MEX!$A$1:$H$52</definedName>
    <definedName name="_xlnm.Print_Area" localSheetId="12">NIC!$A$1:$H$52</definedName>
    <definedName name="_xlnm.Print_Area" localSheetId="13">PAN!$A$1:$H$52</definedName>
    <definedName name="_xlnm.Print_Area" localSheetId="14">TRI!$A$1:$H$52</definedName>
    <definedName name="_xlnm.Print_Area" localSheetId="15">USA!$A$1:$H$52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10" i="8"/>
  <c r="G15" i="8"/>
  <c r="B21" i="8"/>
  <c r="H23" i="8"/>
  <c r="B28" i="8"/>
  <c r="H33" i="8"/>
  <c r="B44" i="8"/>
  <c r="B50" i="8"/>
  <c r="H43" i="8"/>
  <c r="B56" i="8"/>
  <c r="B3" i="17"/>
  <c r="B10" i="17"/>
  <c r="G15" i="17"/>
  <c r="B21" i="17"/>
  <c r="H23" i="17"/>
  <c r="B28" i="17"/>
  <c r="H33" i="17"/>
  <c r="B44" i="17"/>
  <c r="B50" i="17"/>
  <c r="H43" i="17"/>
  <c r="B56" i="17"/>
  <c r="B3" i="13"/>
  <c r="B10" i="13"/>
  <c r="G15" i="13"/>
  <c r="B21" i="13"/>
  <c r="H23" i="13"/>
  <c r="B28" i="13"/>
  <c r="H33" i="13"/>
  <c r="B44" i="13"/>
  <c r="B50" i="13"/>
  <c r="H43" i="13"/>
  <c r="B56" i="13"/>
  <c r="B3" i="21"/>
  <c r="B10" i="21"/>
  <c r="G15" i="21"/>
  <c r="B21" i="21"/>
  <c r="H23" i="21"/>
  <c r="B28" i="21"/>
  <c r="H33" i="21"/>
  <c r="B44" i="21"/>
  <c r="B50" i="21"/>
  <c r="H43" i="21"/>
  <c r="B56" i="21"/>
  <c r="B3" i="12"/>
  <c r="B10" i="12"/>
  <c r="G15" i="12"/>
  <c r="B21" i="12"/>
  <c r="H23" i="12"/>
  <c r="B28" i="12"/>
  <c r="H33" i="12"/>
  <c r="B44" i="12"/>
  <c r="B50" i="12"/>
  <c r="H43" i="12"/>
  <c r="B56" i="12"/>
  <c r="B3" i="9"/>
  <c r="B10" i="9"/>
  <c r="G15" i="9"/>
  <c r="B21" i="9"/>
  <c r="H23" i="9"/>
  <c r="B28" i="9"/>
  <c r="H33" i="9"/>
  <c r="B44" i="9"/>
  <c r="B50" i="9"/>
  <c r="H43" i="9"/>
  <c r="B56" i="9"/>
  <c r="B3" i="19"/>
  <c r="B10" i="19"/>
  <c r="G15" i="19"/>
  <c r="B21" i="19"/>
  <c r="H23" i="19"/>
  <c r="B28" i="19"/>
  <c r="H33" i="19"/>
  <c r="B44" i="19"/>
  <c r="B50" i="19"/>
  <c r="H43" i="19"/>
  <c r="B56" i="19"/>
  <c r="B3" i="16"/>
  <c r="B10" i="16"/>
  <c r="G15" i="16"/>
  <c r="B21" i="16"/>
  <c r="H23" i="16"/>
  <c r="B28" i="16"/>
  <c r="H33" i="16"/>
  <c r="B44" i="16"/>
  <c r="B50" i="16"/>
  <c r="H43" i="16"/>
  <c r="B56" i="16"/>
  <c r="B3" i="10"/>
  <c r="B10" i="10"/>
  <c r="G15" i="10"/>
  <c r="B21" i="10"/>
  <c r="H23" i="10"/>
  <c r="B28" i="10"/>
  <c r="H33" i="10"/>
  <c r="B44" i="10"/>
  <c r="B50" i="10"/>
  <c r="H43" i="10"/>
  <c r="B56" i="10"/>
  <c r="B3" i="18"/>
  <c r="B10" i="18"/>
  <c r="G15" i="18"/>
  <c r="B21" i="18"/>
  <c r="H23" i="18"/>
  <c r="B28" i="18"/>
  <c r="H33" i="18"/>
  <c r="B44" i="18"/>
  <c r="B50" i="18"/>
  <c r="H43" i="18"/>
  <c r="B56" i="18"/>
  <c r="B3" i="11"/>
  <c r="B10" i="11"/>
  <c r="G15" i="11"/>
  <c r="B21" i="11"/>
  <c r="H23" i="11"/>
  <c r="B28" i="11"/>
  <c r="H33" i="11"/>
  <c r="B44" i="11"/>
  <c r="B50" i="11"/>
  <c r="H43" i="11"/>
  <c r="B56" i="11"/>
  <c r="B3" i="15"/>
  <c r="B10" i="15"/>
  <c r="G15" i="15"/>
  <c r="B21" i="15"/>
  <c r="H23" i="15"/>
  <c r="B28" i="15"/>
  <c r="H33" i="15"/>
  <c r="B44" i="15"/>
  <c r="B50" i="15"/>
  <c r="H43" i="15"/>
  <c r="B56" i="15"/>
  <c r="B3" i="20"/>
  <c r="B10" i="20"/>
  <c r="G15" i="20"/>
  <c r="B21" i="20"/>
  <c r="H23" i="20"/>
  <c r="B28" i="20"/>
  <c r="H33" i="20"/>
  <c r="B44" i="20"/>
  <c r="B50" i="20"/>
  <c r="H43" i="20"/>
  <c r="B56" i="20"/>
  <c r="B3" i="22"/>
  <c r="B10" i="22"/>
  <c r="G15" i="22"/>
  <c r="B21" i="22"/>
  <c r="H23" i="22"/>
  <c r="B28" i="22"/>
  <c r="H33" i="22"/>
  <c r="B44" i="22"/>
  <c r="B50" i="22"/>
  <c r="H43" i="22"/>
  <c r="B56" i="22"/>
  <c r="B3" i="7"/>
  <c r="B10" i="7"/>
  <c r="G15" i="7"/>
  <c r="B21" i="7"/>
  <c r="H23" i="7"/>
  <c r="B28" i="7"/>
  <c r="H33" i="7"/>
  <c r="B44" i="7"/>
  <c r="B50" i="7"/>
  <c r="H43" i="7"/>
  <c r="B56" i="7"/>
  <c r="B3" i="14"/>
  <c r="B10" i="14"/>
  <c r="G15" i="14"/>
  <c r="B21" i="14"/>
  <c r="H23" i="14"/>
  <c r="B28" i="14"/>
  <c r="H33" i="14"/>
  <c r="B44" i="14"/>
  <c r="B50" i="14"/>
  <c r="H43" i="14"/>
  <c r="B56" i="14"/>
</calcChain>
</file>

<file path=xl/sharedStrings.xml><?xml version="1.0" encoding="utf-8"?>
<sst xmlns="http://schemas.openxmlformats.org/spreadsheetml/2006/main" count="4081" uniqueCount="194">
  <si>
    <t>A lack of basic items could result in longer-term price hikes.</t>
  </si>
  <si>
    <t>Inflation rates had exceeded expectations.</t>
  </si>
  <si>
    <t>The US has forces commited in many of the most dangerous hotspots.</t>
  </si>
  <si>
    <t>Panama has lost much of its export competitiveness due to dollarization.</t>
  </si>
  <si>
    <t>Border disputes with Costa Rica and Honduras could escalate.</t>
  </si>
  <si>
    <t>Crime has reached extreme levels in recent years.</t>
  </si>
  <si>
    <t>Border tensions with Nicaragua could increase in the coming years.</t>
  </si>
  <si>
    <t>The US is the leading target for many of the world's leading terror networks.</t>
  </si>
  <si>
    <t>The risk of high inflation will subside in the coming years.</t>
  </si>
  <si>
    <t>Criminal gangs virtually run many areas of the country</t>
  </si>
  <si>
    <t>Political infighting in the region could lead to terrorist activities</t>
  </si>
  <si>
    <t>Tourism will be a major factor in future economic expansion.</t>
  </si>
  <si>
    <t>Haiti's potential for unrest will once again grow over the forecast period.</t>
  </si>
  <si>
    <t>Government spending is growing faster than Cuban economic output.</t>
  </si>
  <si>
    <t>El Salvador's political divide between the government and the former left-wing rebels remains a major threat to the country's future stability.  Moreover, as other countries in the region liberalize their economies, El Salvador's economic advantages will be eroded.</t>
  </si>
  <si>
    <t>Gang warfare and deep political divisions threaten the country's stability.</t>
  </si>
  <si>
    <t>The US' domination of high-tech industries will be maintained for now.</t>
  </si>
  <si>
    <t>The manufacturing sector is threatened by the peg to the US dollar.</t>
  </si>
  <si>
    <t>A rapidly growing population will lead to increased unemployment.</t>
  </si>
  <si>
    <t>An uncertain political situation has led to lower investor confidence.</t>
  </si>
  <si>
    <t>Guatemala faces a number of challenges, including ongoing political unrest, rampant crime and a fast-growing population.  Each of these factors will make it difficult for Guatemala to achieve more stability and reduce poverty through economic expansion.</t>
  </si>
  <si>
    <t>Haiti continues to be the worst performing economy in North America.</t>
  </si>
  <si>
    <t>Crime and corruption will continue to deter foreign investment.</t>
  </si>
  <si>
    <t>Unemployment and labor militancy will remain significant threats.</t>
  </si>
  <si>
    <t>Dollarization has allowed Panama to reduce the threat of high inflation.</t>
  </si>
  <si>
    <t>Anti-privatization sentiments in Panama are growing.</t>
  </si>
  <si>
    <t>While revenues from the Panama Canal give the country an economic stability few other countries in the region enjoy, Panama faces many of the same political pressures that are confronting the region.</t>
  </si>
  <si>
    <t>A declining population will help lower the country's unemployment rate.</t>
  </si>
  <si>
    <t>The Panama Canal is one of the world's leading terrorist targets.</t>
  </si>
  <si>
    <t>The country's tight political split will promote instability in the future.</t>
  </si>
  <si>
    <t>Hurricanes are a constant threat to the Bahamas</t>
  </si>
  <si>
    <t>Some areas of the country are prone to severe natural disasters.</t>
  </si>
  <si>
    <t>No country benefits from other country's "brain drains" more than the US.</t>
  </si>
  <si>
    <t>US crime rates continue to fall, but still exceed most of the developed world.</t>
  </si>
  <si>
    <t>The government will continue to promote export-oriented investments.</t>
  </si>
  <si>
    <t>The peg with the US dollar will remain in place.</t>
  </si>
  <si>
    <t>Inflationary pressures will be persistent throughout the forecast period.</t>
  </si>
  <si>
    <t>Costa Rica has Central America's most advanced labor force.</t>
  </si>
  <si>
    <t>Government price controls will lose some of their ability to hold back inflation.</t>
  </si>
  <si>
    <t>The gap between the official and unofficial exchange rates will grow.</t>
  </si>
  <si>
    <t>Overall Risk</t>
  </si>
  <si>
    <t>Risk Change Indications</t>
  </si>
  <si>
    <t>Color</t>
  </si>
  <si>
    <t>Category</t>
  </si>
  <si>
    <t>Rating</t>
  </si>
  <si>
    <t>Summary</t>
  </si>
  <si>
    <t>No Change</t>
  </si>
  <si>
    <t>Black</t>
  </si>
  <si>
    <t>Overall Rating</t>
  </si>
  <si>
    <t>Lower Risk Forecast</t>
  </si>
  <si>
    <t>Blue</t>
  </si>
  <si>
    <t>Higher Risk Forecast</t>
  </si>
  <si>
    <t>Red</t>
  </si>
  <si>
    <t>ISA Risk Rating System</t>
  </si>
  <si>
    <t>Score</t>
  </si>
  <si>
    <t>Low</t>
  </si>
  <si>
    <t>0.0 - 1.9</t>
  </si>
  <si>
    <t>Domestic Political Risk</t>
  </si>
  <si>
    <t>Moderate-Low</t>
  </si>
  <si>
    <t>2.0 - 3.9</t>
  </si>
  <si>
    <t>Comments</t>
  </si>
  <si>
    <t>Moderate</t>
  </si>
  <si>
    <t>4.0 - 5.9</t>
  </si>
  <si>
    <t>Internal Conflict</t>
  </si>
  <si>
    <t>Moderate-High</t>
  </si>
  <si>
    <t>6.0 - 7.9</t>
  </si>
  <si>
    <t>Extremist Influence</t>
  </si>
  <si>
    <t>High</t>
  </si>
  <si>
    <t>8.0 - 10.0</t>
  </si>
  <si>
    <t>Reduced Central Authority</t>
  </si>
  <si>
    <t>International Political Risk</t>
  </si>
  <si>
    <t>Domestic Economic Risk</t>
  </si>
  <si>
    <t>Regional Conflict</t>
  </si>
  <si>
    <t>Int'l Economic Risk</t>
  </si>
  <si>
    <t>Global Conflict Involvement</t>
  </si>
  <si>
    <t>Environmental Risk</t>
  </si>
  <si>
    <t>Terrorism</t>
  </si>
  <si>
    <t>Demographic/Social Risk</t>
  </si>
  <si>
    <t>TOTAL RISK</t>
  </si>
  <si>
    <t>Recessionary Risk</t>
  </si>
  <si>
    <t>Inflation / Deflation Risk</t>
  </si>
  <si>
    <t>Int'l Political Risk</t>
  </si>
  <si>
    <t>Currency Risk</t>
  </si>
  <si>
    <t>Labor Force and Unemployment Risk</t>
  </si>
  <si>
    <t>Investment Risk</t>
  </si>
  <si>
    <t>Sector-Related Risk</t>
  </si>
  <si>
    <t>Budget Risk</t>
  </si>
  <si>
    <t>International Economic Risk</t>
  </si>
  <si>
    <t>Regional Economy</t>
  </si>
  <si>
    <t>Export Risk</t>
  </si>
  <si>
    <t>Natural Disasters</t>
  </si>
  <si>
    <t>Environment</t>
  </si>
  <si>
    <t>Demographic and Social Risk</t>
  </si>
  <si>
    <t>Age-Characteristic Risk</t>
  </si>
  <si>
    <t>Migration Risk</t>
  </si>
  <si>
    <t>Society</t>
  </si>
  <si>
    <t>Canada</t>
  </si>
  <si>
    <t>United States</t>
  </si>
  <si>
    <t>Mexico</t>
  </si>
  <si>
    <t>Guatemala</t>
  </si>
  <si>
    <t>Belize</t>
  </si>
  <si>
    <t>Honduras</t>
  </si>
  <si>
    <t>El Salvador</t>
  </si>
  <si>
    <t>Nicaragua</t>
  </si>
  <si>
    <t>Costa Rica</t>
  </si>
  <si>
    <t>Panama</t>
  </si>
  <si>
    <t>Cuba</t>
  </si>
  <si>
    <t>Jamaica</t>
  </si>
  <si>
    <t>Haiti</t>
  </si>
  <si>
    <t>Dominican Republic</t>
  </si>
  <si>
    <t>Bahamas</t>
  </si>
  <si>
    <t>Trinidad and Tobago</t>
  </si>
  <si>
    <t>The Quebec issue will remain a thorn in Canada's side.</t>
  </si>
  <si>
    <t>Border disputes with Nicaragua and El Salvador could lead to conflict.</t>
  </si>
  <si>
    <t>Criminal gangs retain a great deal of influence in Jamaica.</t>
  </si>
  <si>
    <t>Mexico is heavily exposed to potential unrest in Central America.</t>
  </si>
  <si>
    <t>The exodus of people from Haiti is a major threat.</t>
  </si>
  <si>
    <t>Inflation should remain under control in the coming years.</t>
  </si>
  <si>
    <t>The budget deficit remains too high for comfort.</t>
  </si>
  <si>
    <t>The Canadian dollar has weakened in recent years.</t>
  </si>
  <si>
    <t>The peso has experienced significant volatility of late.</t>
  </si>
  <si>
    <t>Political Gridlock</t>
  </si>
  <si>
    <t>Credit Risk</t>
  </si>
  <si>
    <t>Regulatory Risk</t>
  </si>
  <si>
    <t>Market Openness Risk</t>
  </si>
  <si>
    <t>While political risk levels in the Bahamas have fallen in recent years, the country's economic troubles have led to higher levels of risk that could continue to rise in the coming years.</t>
  </si>
  <si>
    <t>The country has struggled to generate much growth in recent years.</t>
  </si>
  <si>
    <t>The border dispute with Guatemala could one day lead to a conflict.</t>
  </si>
  <si>
    <t>The government has been forced to enact some austerity measures.</t>
  </si>
  <si>
    <t>Hurricanes are a threat to the entire country.</t>
  </si>
  <si>
    <t>Canada has experienced a number of terrorist attacks in recent years.</t>
  </si>
  <si>
    <t>Potential trade disputes with the US are a major threat to Canada.</t>
  </si>
  <si>
    <t>Canada has a reputation of being open to migrants and refugees.</t>
  </si>
  <si>
    <t xml:space="preserve">Costa Rica will remain more stable than most other countries in the region, thanks in parts to its stable political system and an increasingly diversified economy. </t>
  </si>
  <si>
    <t>Costa Rica's prosperity is well in excess of that of most of its neighbors.</t>
  </si>
  <si>
    <t>Cuban risk levels have risen substantially in recent years, with a changing of the political guard and a worsening economic situation having resulting in much higher risk levels.</t>
  </si>
  <si>
    <t>The military's influence is growing in Cuba.</t>
  </si>
  <si>
    <t>The government remains in firm control over the country.</t>
  </si>
  <si>
    <t>Cuba has failed to gain much access to the vast US market.</t>
  </si>
  <si>
    <t>Hurricanes regularly batter Cuba.</t>
  </si>
  <si>
    <t>Crime and corruption are the two biggest risks facing the Dominican Republic today and both of these issues have worsened in recent years.  Economically, the country has some of the lowest risk levels in the Caribbean.</t>
  </si>
  <si>
    <t>The economy has grown at a slow pace for many years.</t>
  </si>
  <si>
    <t>Mexico's drug gangs are expanding into Guatemala.</t>
  </si>
  <si>
    <t>Haiti will continue to have some of the highest risk levels in the Western Hemisphere.  Economically, Haiti's poverty will ensure that risk levels remain high, while political instability will also prevent risk levels from falling too far.</t>
  </si>
  <si>
    <t>The government has little control over much of the country.</t>
  </si>
  <si>
    <t>Few investors are willing to brave the high risk levels in Haiti.</t>
  </si>
  <si>
    <t>Haiti has some of the region's highest natural disaster risk levels.</t>
  </si>
  <si>
    <t>A brain drain to the United States continues to weaken Haiti.</t>
  </si>
  <si>
    <t>Honduras continues to have some of the highest risk levels in North America, with crime, corruption and poverty all combining to raise risk levels in the country.</t>
  </si>
  <si>
    <t>Deep political divisions persist in Honduras.</t>
  </si>
  <si>
    <t>Jamaica will continue to face a number of key issues, including crime and emigration.  Nevertheless, Jamaica will experience an improvement to its risk environment over the forecast period, albeit slightly.</t>
  </si>
  <si>
    <t>Economic growth will remain disappointing during the forecast period.</t>
  </si>
  <si>
    <t>Unemployment levels remain quite high.</t>
  </si>
  <si>
    <t>The government has struggled to assert its authority over parts of Mexico.</t>
  </si>
  <si>
    <t>Mexico has done much to open itself for foreign investment.</t>
  </si>
  <si>
    <t>Regional economic tensions are a major threat to the Mexican economy.</t>
  </si>
  <si>
    <t>Mexico has a history of deadly natural disasters.</t>
  </si>
  <si>
    <t>Mexico is a key transit location for migrants from Central America.</t>
  </si>
  <si>
    <t>Political and economic risk levels have soared in recent years and are now among the highest in the Western Hemisphere.  Looking ahead, risk levels in Nicaragua are not expected to fall too far.</t>
  </si>
  <si>
    <t>The recent crackdown on the political opposition has raised risk levels.</t>
  </si>
  <si>
    <t>The potential for new political violence remains very high.</t>
  </si>
  <si>
    <t>Nicaragua's economy has struggled mightily as a result of political unrest.</t>
  </si>
  <si>
    <t>The improved situation in Colombia will benefit Panama's stability.</t>
  </si>
  <si>
    <t>The Panama Papers scandal rocked the country's financial sector.</t>
  </si>
  <si>
    <t>Trinidad and Tobago had been one most successful countries in the Caribbean region until recent years.  Today, it faces a number of risk factors that could severely harm the country's economy, including a downturn in oil refining and the situation in Venezuela.</t>
  </si>
  <si>
    <t>The country's economy has struggled to record growth in recent years.</t>
  </si>
  <si>
    <t>Political risk levels have trended upwards in the United States in recent years, both internally and externally.  Economically, the United States continues to enjoy some of the lowest levels of risk of any large country in the world.</t>
  </si>
  <si>
    <t>The polarization of US politics is raising political risk levels.</t>
  </si>
  <si>
    <t>Disputes between the presidency and the Congress are raising gridlock risk.</t>
  </si>
  <si>
    <t>The US dollar remains the world's dominant currency.</t>
  </si>
  <si>
    <t>Economic risk levels have risen significantly in recent years, with the coronavirus crisis adding to the troubles facing Belize's economy.  Politically, the uncertain situation with Guatemala will add a little uncertainty over the forecast period.</t>
  </si>
  <si>
    <t>Canada has been one of the world's most risk-free countries, with a stable government and a strong economy.  Nevertheless, risk levels have  trended upwards in recent years, particularly on the economic side.</t>
  </si>
  <si>
    <t>Canada had seen economic growth slow even before the coronavirus crisis.</t>
  </si>
  <si>
    <t>2020's surge in unemployment was a shock for the Canadian economy.</t>
  </si>
  <si>
    <t>Lower commodity prices have caused major harm to the Canadian economy.</t>
  </si>
  <si>
    <t>Cuba's economy has been battered by a series of events in recent years.</t>
  </si>
  <si>
    <t>The coronavirus crisis has had a major impact on the country's economy.</t>
  </si>
  <si>
    <t>The tourism sector could face a long and difficult downturn.</t>
  </si>
  <si>
    <t>The peg to the US dollar will remain in place.</t>
  </si>
  <si>
    <t>Growth will be slow but steady later in the forecast period.</t>
  </si>
  <si>
    <t>Mexican poltiical and economic risk levels have risen again in recent years as the recent economic struggles in Mexico, coupled with the growing protectionist sentiment in the United States, have the potential to raise risks levels in Mexico in the coming years.</t>
  </si>
  <si>
    <t>The coronavirus crisis could cause particularly severe harm to Mexico.</t>
  </si>
  <si>
    <t>The coronavirus crisis is the biggest economic crisis in the US since the 1930s.</t>
  </si>
  <si>
    <t>Soaring unemployment in 2020 could give way to new labor shortages.</t>
  </si>
  <si>
    <t>Some key export markets will remain dangerously weak.</t>
  </si>
  <si>
    <t>Infrastructure Risk</t>
  </si>
  <si>
    <t>Tax Policy Risk</t>
  </si>
  <si>
    <t>Security Risk</t>
  </si>
  <si>
    <t>Political Stability</t>
  </si>
  <si>
    <t>Government Effectiveness</t>
  </si>
  <si>
    <t>Hgh</t>
  </si>
  <si>
    <t>Q4 2024</t>
  </si>
  <si>
    <t>2025-2026</t>
  </si>
  <si>
    <t>2027-2032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</si>
</sst>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ont>
    <font>
      <b/>
      <sz val="16"/>
      <name val="Arial"/>
      <family val="2"/>
    </font>
    <font>
      <sz val="11"/>
      <name val="Arial"/>
      <family val="2"/>
    </font>
    <font>
      <i/>
      <sz val="11"/>
      <name val="Arial"/>
      <family val="2"/>
    </font>
    <font>
      <b/>
      <sz val="12"/>
      <name val="Arial"/>
      <family val="2"/>
    </font>
    <font>
      <b/>
      <sz val="11"/>
      <color indexed="9"/>
      <name val="Arial"/>
      <family val="2"/>
    </font>
    <font>
      <b/>
      <u/>
      <sz val="11"/>
      <name val="Arial"/>
      <family val="2"/>
    </font>
    <font>
      <b/>
      <u/>
      <sz val="11"/>
      <color indexed="9"/>
      <name val="Arial"/>
      <family val="2"/>
    </font>
    <font>
      <sz val="11"/>
      <color indexed="9"/>
      <name val="Arial"/>
      <family val="2"/>
    </font>
    <font>
      <sz val="10"/>
      <name val="Arial"/>
      <family val="2"/>
    </font>
    <font>
      <sz val="11"/>
      <color indexed="18"/>
      <name val="Arial"/>
      <family val="2"/>
    </font>
    <font>
      <sz val="11"/>
      <color indexed="10"/>
      <name val="Arial"/>
      <family val="2"/>
    </font>
    <font>
      <b/>
      <u/>
      <sz val="12"/>
      <color indexed="9"/>
      <name val="Arial"/>
      <family val="2"/>
    </font>
    <font>
      <sz val="12"/>
      <color indexed="9"/>
      <name val="Arial"/>
      <family val="2"/>
    </font>
    <font>
      <b/>
      <sz val="10"/>
      <name val="Arial"/>
      <family val="2"/>
    </font>
    <font>
      <b/>
      <sz val="11"/>
      <name val="Arial"/>
      <family val="2"/>
    </font>
    <font>
      <sz val="8"/>
      <name val="Arial"/>
      <family val="2"/>
    </font>
    <font>
      <b/>
      <sz val="10"/>
      <color rgb="FFFF0000"/>
      <name val="Arial"/>
      <family val="2"/>
    </font>
    <font>
      <sz val="10"/>
      <color rgb="FFFF0000"/>
      <name val="Arial"/>
      <family val="2"/>
    </font>
    <font>
      <sz val="10"/>
      <color theme="1"/>
      <name val="Arial"/>
      <family val="2"/>
    </font>
    <font>
      <sz val="10"/>
      <color rgb="FF002060"/>
      <name val="Arial"/>
      <family val="2"/>
    </font>
    <font>
      <b/>
      <sz val="10"/>
      <color theme="1"/>
      <name val="Arial"/>
      <family val="2"/>
    </font>
    <font>
      <sz val="12"/>
      <color theme="1"/>
      <name val="Calibri"/>
      <family val="2"/>
      <scheme val="minor"/>
    </font>
    <font>
      <b/>
      <sz val="10"/>
      <color rgb="FF002060"/>
      <name val="Arial"/>
      <family val="2"/>
    </font>
  </fonts>
  <fills count="12">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55"/>
        <bgColor indexed="64"/>
      </patternFill>
    </fill>
    <fill>
      <patternFill patternType="solid">
        <fgColor indexed="9"/>
        <bgColor indexed="64"/>
      </patternFill>
    </fill>
    <fill>
      <patternFill patternType="solid">
        <fgColor indexed="63"/>
        <bgColor indexed="64"/>
      </patternFill>
    </fill>
    <fill>
      <patternFill patternType="solid">
        <fgColor rgb="FFFF0000"/>
        <bgColor indexed="64"/>
      </patternFill>
    </fill>
    <fill>
      <patternFill patternType="solid">
        <fgColor rgb="FFFFFFFF"/>
        <bgColor rgb="FF000000"/>
      </patternFill>
    </fill>
    <fill>
      <patternFill patternType="solid">
        <fgColor theme="1" tint="0.249977111117893"/>
        <bgColor indexed="64"/>
      </patternFill>
    </fill>
    <fill>
      <patternFill patternType="solid">
        <fgColor rgb="FF00206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indexed="64"/>
      </bottom>
      <diagonal/>
    </border>
    <border>
      <left style="thin">
        <color auto="1"/>
      </left>
      <right/>
      <top style="thin">
        <color auto="1"/>
      </top>
      <bottom style="medium">
        <color auto="1"/>
      </bottom>
      <diagonal/>
    </border>
  </borders>
  <cellStyleXfs count="2">
    <xf numFmtId="0" fontId="0" fillId="0" borderId="0"/>
    <xf numFmtId="0" fontId="22" fillId="0" borderId="0"/>
  </cellStyleXfs>
  <cellXfs count="99">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xf numFmtId="0" fontId="3" fillId="2" borderId="0" xfId="0" applyFont="1" applyFill="1"/>
    <xf numFmtId="0" fontId="4" fillId="2" borderId="1" xfId="0" applyFont="1" applyFill="1" applyBorder="1"/>
    <xf numFmtId="0" fontId="5" fillId="3" borderId="1" xfId="0" applyFont="1" applyFill="1" applyBorder="1" applyAlignment="1">
      <alignment horizontal="center"/>
    </xf>
    <xf numFmtId="0" fontId="6" fillId="4" borderId="1" xfId="0" applyFont="1" applyFill="1" applyBorder="1" applyAlignment="1">
      <alignment horizontal="center"/>
    </xf>
    <xf numFmtId="0" fontId="7" fillId="3" borderId="1" xfId="0" applyFont="1" applyFill="1" applyBorder="1" applyAlignment="1">
      <alignment horizontal="center"/>
    </xf>
    <xf numFmtId="0" fontId="6" fillId="2" borderId="0" xfId="0" applyFont="1" applyFill="1" applyAlignment="1">
      <alignment horizontal="center"/>
    </xf>
    <xf numFmtId="0" fontId="2" fillId="4" borderId="1" xfId="0" applyFont="1" applyFill="1" applyBorder="1" applyAlignment="1">
      <alignment horizontal="center"/>
    </xf>
    <xf numFmtId="0" fontId="8" fillId="4" borderId="2" xfId="0" applyFont="1" applyFill="1" applyBorder="1" applyAlignment="1">
      <alignment horizontal="left"/>
    </xf>
    <xf numFmtId="164" fontId="9" fillId="5" borderId="3" xfId="0" applyNumberFormat="1" applyFont="1" applyFill="1" applyBorder="1" applyAlignment="1">
      <alignment horizontal="center"/>
    </xf>
    <xf numFmtId="164" fontId="9" fillId="5" borderId="1" xfId="0" applyNumberFormat="1" applyFont="1" applyFill="1" applyBorder="1" applyAlignment="1">
      <alignment horizontal="center"/>
    </xf>
    <xf numFmtId="164" fontId="9" fillId="5" borderId="4" xfId="0" applyNumberFormat="1" applyFont="1" applyFill="1" applyBorder="1" applyAlignment="1">
      <alignment horizontal="center"/>
    </xf>
    <xf numFmtId="0" fontId="2" fillId="2" borderId="0" xfId="0" applyFont="1" applyFill="1" applyAlignment="1">
      <alignment horizontal="center"/>
    </xf>
    <xf numFmtId="0" fontId="10" fillId="4" borderId="1" xfId="0" applyFont="1" applyFill="1" applyBorder="1" applyAlignment="1">
      <alignment horizontal="center"/>
    </xf>
    <xf numFmtId="0" fontId="11" fillId="4" borderId="1" xfId="0" applyFont="1" applyFill="1" applyBorder="1" applyAlignment="1">
      <alignment horizontal="center"/>
    </xf>
    <xf numFmtId="0" fontId="12" fillId="6" borderId="1" xfId="0" applyFont="1" applyFill="1" applyBorder="1" applyAlignment="1">
      <alignment horizontal="center"/>
    </xf>
    <xf numFmtId="0" fontId="13" fillId="6" borderId="1" xfId="0" applyFont="1" applyFill="1" applyBorder="1" applyAlignment="1">
      <alignment horizontal="center"/>
    </xf>
    <xf numFmtId="164" fontId="9" fillId="5" borderId="2" xfId="0" applyNumberFormat="1" applyFont="1" applyFill="1" applyBorder="1" applyAlignment="1">
      <alignment horizontal="center"/>
    </xf>
    <xf numFmtId="0" fontId="8" fillId="4" borderId="2" xfId="0" applyFont="1" applyFill="1" applyBorder="1"/>
    <xf numFmtId="0" fontId="8" fillId="4" borderId="5" xfId="0" applyFont="1" applyFill="1" applyBorder="1"/>
    <xf numFmtId="164" fontId="9" fillId="5" borderId="6" xfId="0" applyNumberFormat="1" applyFont="1" applyFill="1" applyBorder="1" applyAlignment="1">
      <alignment horizontal="center"/>
    </xf>
    <xf numFmtId="164" fontId="9" fillId="5" borderId="7" xfId="0" applyNumberFormat="1" applyFont="1" applyFill="1" applyBorder="1" applyAlignment="1">
      <alignment horizontal="center"/>
    </xf>
    <xf numFmtId="164" fontId="9" fillId="5" borderId="5" xfId="0" applyNumberFormat="1" applyFont="1" applyFill="1" applyBorder="1" applyAlignment="1">
      <alignment horizontal="center"/>
    </xf>
    <xf numFmtId="0" fontId="5" fillId="4" borderId="8" xfId="0" applyFont="1" applyFill="1" applyBorder="1"/>
    <xf numFmtId="2" fontId="14" fillId="5" borderId="9" xfId="0" applyNumberFormat="1" applyFont="1" applyFill="1" applyBorder="1" applyAlignment="1">
      <alignment horizontal="center"/>
    </xf>
    <xf numFmtId="2" fontId="14" fillId="5" borderId="10" xfId="0" applyNumberFormat="1" applyFont="1" applyFill="1" applyBorder="1" applyAlignment="1">
      <alignment horizontal="center"/>
    </xf>
    <xf numFmtId="2" fontId="14" fillId="5" borderId="11" xfId="0" applyNumberFormat="1" applyFont="1" applyFill="1" applyBorder="1" applyAlignment="1">
      <alignment horizontal="center"/>
    </xf>
    <xf numFmtId="0" fontId="15" fillId="2" borderId="0" xfId="0" applyFont="1" applyFill="1"/>
    <xf numFmtId="0" fontId="8" fillId="4" borderId="12" xfId="0" applyFont="1" applyFill="1" applyBorder="1"/>
    <xf numFmtId="164" fontId="9" fillId="5" borderId="13" xfId="0" applyNumberFormat="1" applyFont="1" applyFill="1" applyBorder="1" applyAlignment="1">
      <alignment horizontal="center"/>
    </xf>
    <xf numFmtId="164" fontId="9" fillId="5" borderId="14" xfId="0" applyNumberFormat="1" applyFont="1" applyFill="1" applyBorder="1" applyAlignment="1">
      <alignment horizontal="center"/>
    </xf>
    <xf numFmtId="164" fontId="9" fillId="5" borderId="12" xfId="0" applyNumberFormat="1" applyFont="1" applyFill="1" applyBorder="1" applyAlignment="1">
      <alignment horizontal="center"/>
    </xf>
    <xf numFmtId="2" fontId="14" fillId="5" borderId="15" xfId="0" applyNumberFormat="1" applyFont="1" applyFill="1" applyBorder="1" applyAlignment="1">
      <alignment horizontal="center"/>
    </xf>
    <xf numFmtId="2" fontId="14" fillId="5" borderId="16" xfId="0" applyNumberFormat="1" applyFont="1" applyFill="1" applyBorder="1" applyAlignment="1">
      <alignment horizontal="center"/>
    </xf>
    <xf numFmtId="164" fontId="2" fillId="2" borderId="0" xfId="0" applyNumberFormat="1" applyFont="1" applyFill="1"/>
    <xf numFmtId="164" fontId="6" fillId="4" borderId="1" xfId="0" applyNumberFormat="1" applyFont="1" applyFill="1" applyBorder="1" applyAlignment="1">
      <alignment horizontal="center"/>
    </xf>
    <xf numFmtId="164" fontId="2" fillId="4" borderId="1" xfId="0" applyNumberFormat="1" applyFont="1" applyFill="1" applyBorder="1" applyAlignment="1">
      <alignment horizontal="center"/>
    </xf>
    <xf numFmtId="164" fontId="10" fillId="4" borderId="1" xfId="0" applyNumberFormat="1" applyFont="1" applyFill="1" applyBorder="1" applyAlignment="1">
      <alignment horizontal="center"/>
    </xf>
    <xf numFmtId="164" fontId="11" fillId="4" borderId="1" xfId="0" applyNumberFormat="1" applyFont="1" applyFill="1" applyBorder="1" applyAlignment="1">
      <alignment horizontal="center"/>
    </xf>
    <xf numFmtId="164" fontId="12" fillId="6" borderId="1" xfId="0" applyNumberFormat="1" applyFont="1" applyFill="1" applyBorder="1" applyAlignment="1">
      <alignment horizontal="center"/>
    </xf>
    <xf numFmtId="164" fontId="13" fillId="6" borderId="1" xfId="0" applyNumberFormat="1" applyFont="1" applyFill="1" applyBorder="1" applyAlignment="1">
      <alignment horizontal="center"/>
    </xf>
    <xf numFmtId="164" fontId="6" fillId="2" borderId="0" xfId="0" applyNumberFormat="1" applyFont="1" applyFill="1" applyAlignment="1">
      <alignment horizontal="center"/>
    </xf>
    <xf numFmtId="164" fontId="0" fillId="5" borderId="2" xfId="0" applyNumberFormat="1" applyFill="1" applyBorder="1" applyAlignment="1">
      <alignment horizontal="center"/>
    </xf>
    <xf numFmtId="164" fontId="0" fillId="5" borderId="1" xfId="0" applyNumberFormat="1" applyFill="1" applyBorder="1" applyAlignment="1">
      <alignment horizontal="center"/>
    </xf>
    <xf numFmtId="164" fontId="0" fillId="5" borderId="7" xfId="0" applyNumberFormat="1" applyFill="1" applyBorder="1" applyAlignment="1">
      <alignment horizontal="center"/>
    </xf>
    <xf numFmtId="164" fontId="13" fillId="7" borderId="1" xfId="0" applyNumberFormat="1" applyFont="1" applyFill="1" applyBorder="1" applyAlignment="1">
      <alignment horizontal="center"/>
    </xf>
    <xf numFmtId="164" fontId="0" fillId="5" borderId="3" xfId="0" applyNumberFormat="1" applyFill="1" applyBorder="1" applyAlignment="1">
      <alignment horizontal="center"/>
    </xf>
    <xf numFmtId="164" fontId="0" fillId="5" borderId="6" xfId="0" applyNumberFormat="1" applyFill="1" applyBorder="1" applyAlignment="1">
      <alignment horizontal="center"/>
    </xf>
    <xf numFmtId="2" fontId="17" fillId="5" borderId="10" xfId="0" applyNumberFormat="1" applyFont="1" applyFill="1" applyBorder="1" applyAlignment="1">
      <alignment horizontal="center"/>
    </xf>
    <xf numFmtId="164" fontId="0" fillId="5" borderId="5" xfId="0" applyNumberFormat="1" applyFill="1" applyBorder="1" applyAlignment="1">
      <alignment horizontal="center"/>
    </xf>
    <xf numFmtId="164" fontId="18" fillId="5" borderId="1" xfId="0" applyNumberFormat="1" applyFont="1" applyFill="1" applyBorder="1" applyAlignment="1">
      <alignment horizontal="center"/>
    </xf>
    <xf numFmtId="164" fontId="19" fillId="5" borderId="1" xfId="0" applyNumberFormat="1" applyFont="1" applyFill="1" applyBorder="1" applyAlignment="1">
      <alignment horizontal="center"/>
    </xf>
    <xf numFmtId="164" fontId="19" fillId="5" borderId="3" xfId="0" applyNumberFormat="1" applyFont="1" applyFill="1" applyBorder="1" applyAlignment="1">
      <alignment horizontal="center"/>
    </xf>
    <xf numFmtId="164" fontId="19" fillId="8" borderId="19" xfId="0" applyNumberFormat="1" applyFont="1" applyFill="1" applyBorder="1" applyAlignment="1">
      <alignment horizontal="center"/>
    </xf>
    <xf numFmtId="164" fontId="13" fillId="9" borderId="1" xfId="0" applyNumberFormat="1" applyFont="1" applyFill="1" applyBorder="1" applyAlignment="1">
      <alignment horizontal="center"/>
    </xf>
    <xf numFmtId="2" fontId="21" fillId="5" borderId="9" xfId="0" applyNumberFormat="1" applyFont="1" applyFill="1" applyBorder="1" applyAlignment="1">
      <alignment horizontal="center"/>
    </xf>
    <xf numFmtId="2" fontId="21" fillId="5" borderId="10" xfId="0" applyNumberFormat="1" applyFont="1" applyFill="1" applyBorder="1" applyAlignment="1">
      <alignment horizontal="center"/>
    </xf>
    <xf numFmtId="164" fontId="13" fillId="10" borderId="1" xfId="0" applyNumberFormat="1" applyFont="1" applyFill="1" applyBorder="1" applyAlignment="1">
      <alignment horizontal="center"/>
    </xf>
    <xf numFmtId="2" fontId="21" fillId="11" borderId="10" xfId="0" applyNumberFormat="1" applyFont="1" applyFill="1" applyBorder="1" applyAlignment="1">
      <alignment horizontal="center"/>
    </xf>
    <xf numFmtId="164" fontId="9" fillId="8" borderId="19" xfId="0" applyNumberFormat="1" applyFont="1" applyFill="1" applyBorder="1" applyAlignment="1">
      <alignment horizontal="center"/>
    </xf>
    <xf numFmtId="2" fontId="21" fillId="5" borderId="15" xfId="0" applyNumberFormat="1" applyFont="1" applyFill="1" applyBorder="1" applyAlignment="1">
      <alignment horizontal="center"/>
    </xf>
    <xf numFmtId="2" fontId="21" fillId="5" borderId="16" xfId="0" applyNumberFormat="1" applyFont="1" applyFill="1" applyBorder="1" applyAlignment="1">
      <alignment horizontal="center"/>
    </xf>
    <xf numFmtId="164" fontId="19" fillId="8" borderId="1" xfId="0" applyNumberFormat="1" applyFont="1" applyFill="1" applyBorder="1" applyAlignment="1">
      <alignment horizontal="center"/>
    </xf>
    <xf numFmtId="0" fontId="19" fillId="0" borderId="1" xfId="0" applyFont="1" applyBorder="1" applyAlignment="1">
      <alignment horizontal="center"/>
    </xf>
    <xf numFmtId="164" fontId="19" fillId="5" borderId="1" xfId="1" applyNumberFormat="1" applyFont="1" applyFill="1" applyBorder="1" applyAlignment="1">
      <alignment horizontal="center"/>
    </xf>
    <xf numFmtId="164" fontId="19" fillId="5" borderId="3" xfId="1" applyNumberFormat="1" applyFont="1" applyFill="1" applyBorder="1" applyAlignment="1">
      <alignment horizontal="center"/>
    </xf>
    <xf numFmtId="0" fontId="19" fillId="0" borderId="1" xfId="1" applyFont="1" applyBorder="1" applyAlignment="1">
      <alignment horizontal="center"/>
    </xf>
    <xf numFmtId="164" fontId="19" fillId="8" borderId="19" xfId="1" applyNumberFormat="1" applyFont="1" applyFill="1" applyBorder="1" applyAlignment="1">
      <alignment horizontal="center"/>
    </xf>
    <xf numFmtId="164" fontId="18" fillId="5" borderId="1" xfId="1" applyNumberFormat="1" applyFont="1" applyFill="1" applyBorder="1" applyAlignment="1">
      <alignment horizontal="center"/>
    </xf>
    <xf numFmtId="164" fontId="18" fillId="5" borderId="3" xfId="1" applyNumberFormat="1" applyFont="1" applyFill="1" applyBorder="1" applyAlignment="1">
      <alignment horizontal="center"/>
    </xf>
    <xf numFmtId="164" fontId="19" fillId="5" borderId="13" xfId="1" applyNumberFormat="1" applyFont="1" applyFill="1" applyBorder="1" applyAlignment="1">
      <alignment horizontal="center"/>
    </xf>
    <xf numFmtId="164" fontId="19" fillId="5" borderId="14" xfId="1" applyNumberFormat="1" applyFont="1" applyFill="1" applyBorder="1" applyAlignment="1">
      <alignment horizontal="center"/>
    </xf>
    <xf numFmtId="2" fontId="23" fillId="5" borderId="9" xfId="0" applyNumberFormat="1" applyFont="1" applyFill="1" applyBorder="1" applyAlignment="1">
      <alignment horizontal="center"/>
    </xf>
    <xf numFmtId="2" fontId="23" fillId="5" borderId="10" xfId="0" applyNumberFormat="1" applyFont="1" applyFill="1" applyBorder="1" applyAlignment="1">
      <alignment horizontal="center"/>
    </xf>
    <xf numFmtId="2" fontId="21" fillId="11" borderId="9" xfId="0" applyNumberFormat="1" applyFont="1" applyFill="1" applyBorder="1" applyAlignment="1">
      <alignment horizontal="center"/>
    </xf>
    <xf numFmtId="164" fontId="18" fillId="5" borderId="3" xfId="0" applyNumberFormat="1" applyFont="1" applyFill="1" applyBorder="1" applyAlignment="1">
      <alignment horizontal="center"/>
    </xf>
    <xf numFmtId="164" fontId="20" fillId="5" borderId="3" xfId="0" applyNumberFormat="1" applyFont="1" applyFill="1" applyBorder="1" applyAlignment="1">
      <alignment horizontal="center"/>
    </xf>
    <xf numFmtId="0" fontId="20" fillId="0" borderId="1" xfId="0" applyFont="1" applyBorder="1" applyAlignment="1">
      <alignment horizontal="center"/>
    </xf>
    <xf numFmtId="164" fontId="20" fillId="5" borderId="1" xfId="0" applyNumberFormat="1" applyFont="1" applyFill="1" applyBorder="1" applyAlignment="1">
      <alignment horizontal="center"/>
    </xf>
    <xf numFmtId="0" fontId="19" fillId="0" borderId="19" xfId="0" applyFont="1" applyBorder="1" applyAlignment="1">
      <alignment horizontal="center"/>
    </xf>
    <xf numFmtId="164" fontId="19" fillId="8" borderId="3" xfId="0" applyNumberFormat="1" applyFont="1" applyFill="1" applyBorder="1" applyAlignment="1">
      <alignment horizontal="center"/>
    </xf>
    <xf numFmtId="164" fontId="9" fillId="5" borderId="20" xfId="0" applyNumberFormat="1" applyFont="1" applyFill="1" applyBorder="1" applyAlignment="1">
      <alignment horizontal="center"/>
    </xf>
    <xf numFmtId="0" fontId="12" fillId="9" borderId="1" xfId="0" applyFont="1" applyFill="1" applyBorder="1" applyAlignment="1">
      <alignment horizontal="center"/>
    </xf>
    <xf numFmtId="164" fontId="12" fillId="9" borderId="1" xfId="0" applyNumberFormat="1" applyFont="1" applyFill="1" applyBorder="1" applyAlignment="1">
      <alignment horizontal="center"/>
    </xf>
    <xf numFmtId="0" fontId="13" fillId="9" borderId="1" xfId="0" applyFont="1" applyFill="1" applyBorder="1" applyAlignment="1">
      <alignment horizontal="center"/>
    </xf>
    <xf numFmtId="2" fontId="17" fillId="11" borderId="9" xfId="0" applyNumberFormat="1" applyFont="1" applyFill="1" applyBorder="1" applyAlignment="1">
      <alignment horizontal="center"/>
    </xf>
    <xf numFmtId="164" fontId="20" fillId="8" borderId="3" xfId="0" applyNumberFormat="1" applyFont="1" applyFill="1" applyBorder="1" applyAlignment="1">
      <alignment horizontal="center"/>
    </xf>
    <xf numFmtId="2" fontId="21" fillId="0" borderId="9" xfId="0" applyNumberFormat="1" applyFont="1" applyBorder="1" applyAlignment="1">
      <alignment horizontal="center"/>
    </xf>
    <xf numFmtId="2" fontId="21" fillId="0" borderId="10" xfId="0" applyNumberFormat="1" applyFont="1" applyBorder="1" applyAlignment="1">
      <alignment horizontal="center"/>
    </xf>
    <xf numFmtId="2" fontId="17" fillId="5" borderId="9" xfId="0" applyNumberFormat="1" applyFont="1" applyFill="1" applyBorder="1" applyAlignment="1">
      <alignment horizontal="center"/>
    </xf>
    <xf numFmtId="0" fontId="8" fillId="4" borderId="4" xfId="0" applyFont="1" applyFill="1" applyBorder="1" applyAlignment="1">
      <alignment horizontal="left"/>
    </xf>
    <xf numFmtId="0" fontId="8" fillId="4" borderId="4" xfId="0" applyFont="1" applyFill="1" applyBorder="1"/>
    <xf numFmtId="0" fontId="8" fillId="4" borderId="21" xfId="0" applyFont="1" applyFill="1" applyBorder="1"/>
    <xf numFmtId="164" fontId="2" fillId="5"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cellXfs>
  <cellStyles count="2">
    <cellStyle name="Normal" xfId="0" builtinId="0"/>
    <cellStyle name="Normal 2" xfId="1" xr:uid="{5E91A392-709D-4A0E-9970-70A47D7BCA8A}"/>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6238" name="Picture 1">
          <a:extLst>
            <a:ext uri="{FF2B5EF4-FFF2-40B4-BE49-F238E27FC236}">
              <a16:creationId xmlns:a16="http://schemas.microsoft.com/office/drawing/2014/main" id="{00000000-0008-0000-0000-00005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6478" name="Picture 1">
          <a:extLst>
            <a:ext uri="{FF2B5EF4-FFF2-40B4-BE49-F238E27FC236}">
              <a16:creationId xmlns:a16="http://schemas.microsoft.com/office/drawing/2014/main" id="{00000000-0008-0000-0900-00005E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9310" name="Picture 1">
          <a:extLst>
            <a:ext uri="{FF2B5EF4-FFF2-40B4-BE49-F238E27FC236}">
              <a16:creationId xmlns:a16="http://schemas.microsoft.com/office/drawing/2014/main" id="{00000000-0008-0000-0A00-00005E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3406" name="Picture 1">
          <a:extLst>
            <a:ext uri="{FF2B5EF4-FFF2-40B4-BE49-F238E27FC236}">
              <a16:creationId xmlns:a16="http://schemas.microsoft.com/office/drawing/2014/main" id="{00000000-0008-0000-0B00-00005E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8526" name="Picture 1">
          <a:extLst>
            <a:ext uri="{FF2B5EF4-FFF2-40B4-BE49-F238E27FC236}">
              <a16:creationId xmlns:a16="http://schemas.microsoft.com/office/drawing/2014/main" id="{00000000-0008-0000-0C00-00005E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20574" name="Picture 1">
          <a:extLst>
            <a:ext uri="{FF2B5EF4-FFF2-40B4-BE49-F238E27FC236}">
              <a16:creationId xmlns:a16="http://schemas.microsoft.com/office/drawing/2014/main" id="{00000000-0008-0000-0D00-00005E5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5214" name="Picture 1">
          <a:extLst>
            <a:ext uri="{FF2B5EF4-FFF2-40B4-BE49-F238E27FC236}">
              <a16:creationId xmlns:a16="http://schemas.microsoft.com/office/drawing/2014/main" id="{00000000-0008-0000-0E00-00005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2382" name="Picture 1">
          <a:extLst>
            <a:ext uri="{FF2B5EF4-FFF2-40B4-BE49-F238E27FC236}">
              <a16:creationId xmlns:a16="http://schemas.microsoft.com/office/drawing/2014/main" id="{00000000-0008-0000-0F00-00005E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5454" name="Picture 1">
          <a:extLst>
            <a:ext uri="{FF2B5EF4-FFF2-40B4-BE49-F238E27FC236}">
              <a16:creationId xmlns:a16="http://schemas.microsoft.com/office/drawing/2014/main" id="{00000000-0008-0000-0100-00005E3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1358" name="Picture 1">
          <a:extLst>
            <a:ext uri="{FF2B5EF4-FFF2-40B4-BE49-F238E27FC236}">
              <a16:creationId xmlns:a16="http://schemas.microsoft.com/office/drawing/2014/main" id="{00000000-0008-0000-0200-00005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9550" name="Picture 1">
          <a:extLst>
            <a:ext uri="{FF2B5EF4-FFF2-40B4-BE49-F238E27FC236}">
              <a16:creationId xmlns:a16="http://schemas.microsoft.com/office/drawing/2014/main" id="{00000000-0008-0000-0300-00005E4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0334" name="Picture 1">
          <a:extLst>
            <a:ext uri="{FF2B5EF4-FFF2-40B4-BE49-F238E27FC236}">
              <a16:creationId xmlns:a16="http://schemas.microsoft.com/office/drawing/2014/main" id="{00000000-0008-0000-0400-00005E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7262" name="Picture 1">
          <a:extLst>
            <a:ext uri="{FF2B5EF4-FFF2-40B4-BE49-F238E27FC236}">
              <a16:creationId xmlns:a16="http://schemas.microsoft.com/office/drawing/2014/main" id="{00000000-0008-0000-0500-00005E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7502" name="Picture 1">
          <a:extLst>
            <a:ext uri="{FF2B5EF4-FFF2-40B4-BE49-F238E27FC236}">
              <a16:creationId xmlns:a16="http://schemas.microsoft.com/office/drawing/2014/main" id="{00000000-0008-0000-0600-00005E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14430" name="Picture 1">
          <a:extLst>
            <a:ext uri="{FF2B5EF4-FFF2-40B4-BE49-F238E27FC236}">
              <a16:creationId xmlns:a16="http://schemas.microsoft.com/office/drawing/2014/main" id="{00000000-0008-0000-0700-00005E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50</xdr:row>
      <xdr:rowOff>12700</xdr:rowOff>
    </xdr:from>
    <xdr:to>
      <xdr:col>8</xdr:col>
      <xdr:colOff>139700</xdr:colOff>
      <xdr:row>52</xdr:row>
      <xdr:rowOff>0</xdr:rowOff>
    </xdr:to>
    <xdr:pic>
      <xdr:nvPicPr>
        <xdr:cNvPr id="8286" name="Picture 1">
          <a:extLst>
            <a:ext uri="{FF2B5EF4-FFF2-40B4-BE49-F238E27FC236}">
              <a16:creationId xmlns:a16="http://schemas.microsoft.com/office/drawing/2014/main" id="{00000000-0008-0000-0800-00005E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6800" y="10020300"/>
          <a:ext cx="30988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abSelected="1" workbookViewId="0">
      <selection activeCell="D15" sqref="D15"/>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110</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125</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55</v>
      </c>
      <c r="C12" s="46" t="s">
        <v>55</v>
      </c>
      <c r="D12" s="46" t="s">
        <v>55</v>
      </c>
      <c r="E12" s="20"/>
      <c r="G12" s="19" t="s">
        <v>64</v>
      </c>
      <c r="H12" s="43" t="s">
        <v>65</v>
      </c>
    </row>
    <row r="13" spans="1:8" ht="16" customHeight="1" x14ac:dyDescent="0.2">
      <c r="A13" s="11" t="s">
        <v>187</v>
      </c>
      <c r="B13" s="55" t="s">
        <v>58</v>
      </c>
      <c r="C13" s="54" t="s">
        <v>58</v>
      </c>
      <c r="D13" s="54" t="s">
        <v>58</v>
      </c>
      <c r="E13" s="20"/>
      <c r="G13" s="19" t="s">
        <v>67</v>
      </c>
      <c r="H13" s="43" t="s">
        <v>68</v>
      </c>
    </row>
    <row r="14" spans="1:8" ht="16" customHeight="1" x14ac:dyDescent="0.15">
      <c r="A14" s="21" t="s">
        <v>66</v>
      </c>
      <c r="B14" s="49" t="s">
        <v>55</v>
      </c>
      <c r="C14" s="46" t="s">
        <v>55</v>
      </c>
      <c r="D14" s="46" t="s">
        <v>55</v>
      </c>
      <c r="E14" s="20"/>
    </row>
    <row r="15" spans="1:8" s="30" customFormat="1" ht="16" customHeight="1" x14ac:dyDescent="0.2">
      <c r="A15" s="31" t="s">
        <v>188</v>
      </c>
      <c r="B15" s="55" t="s">
        <v>58</v>
      </c>
      <c r="C15" s="54" t="s">
        <v>58</v>
      </c>
      <c r="D15" s="54" t="s">
        <v>58</v>
      </c>
      <c r="E15" s="34"/>
      <c r="G15" s="85" t="str">
        <f>+B1</f>
        <v>Q4 2024</v>
      </c>
      <c r="H15" s="86" t="s">
        <v>54</v>
      </c>
    </row>
    <row r="16" spans="1:8" ht="16" customHeight="1" x14ac:dyDescent="0.2">
      <c r="A16" s="31" t="s">
        <v>121</v>
      </c>
      <c r="B16" s="56" t="s">
        <v>61</v>
      </c>
      <c r="C16" s="56" t="s">
        <v>61</v>
      </c>
      <c r="D16" s="56" t="s">
        <v>61</v>
      </c>
      <c r="E16" s="34"/>
      <c r="G16" s="87" t="s">
        <v>57</v>
      </c>
      <c r="H16" s="57">
        <v>3.2</v>
      </c>
    </row>
    <row r="17" spans="1:8" ht="16" customHeight="1" x14ac:dyDescent="0.2">
      <c r="A17" s="31" t="s">
        <v>189</v>
      </c>
      <c r="B17" s="55" t="s">
        <v>61</v>
      </c>
      <c r="C17" s="54" t="s">
        <v>61</v>
      </c>
      <c r="D17" s="54" t="s">
        <v>61</v>
      </c>
      <c r="E17" s="34"/>
      <c r="G17" s="87" t="s">
        <v>81</v>
      </c>
      <c r="H17" s="57">
        <v>1.8</v>
      </c>
    </row>
    <row r="18" spans="1:8" ht="16" customHeight="1" thickBot="1" x14ac:dyDescent="0.25">
      <c r="A18" s="22" t="s">
        <v>69</v>
      </c>
      <c r="B18" s="56" t="s">
        <v>61</v>
      </c>
      <c r="C18" s="56" t="s">
        <v>61</v>
      </c>
      <c r="D18" s="56" t="s">
        <v>61</v>
      </c>
      <c r="E18" s="25"/>
      <c r="G18" s="87" t="s">
        <v>71</v>
      </c>
      <c r="H18" s="57">
        <v>5.3</v>
      </c>
    </row>
    <row r="19" spans="1:8" ht="16" customHeight="1" thickBot="1" x14ac:dyDescent="0.25">
      <c r="A19" s="26" t="s">
        <v>40</v>
      </c>
      <c r="B19" s="58" t="s">
        <v>58</v>
      </c>
      <c r="C19" s="59" t="s">
        <v>58</v>
      </c>
      <c r="D19" s="59" t="s">
        <v>58</v>
      </c>
      <c r="E19" s="29"/>
      <c r="G19" s="87" t="s">
        <v>73</v>
      </c>
      <c r="H19" s="60">
        <v>6.2</v>
      </c>
    </row>
    <row r="20" spans="1:8" ht="16" customHeight="1" x14ac:dyDescent="0.2">
      <c r="G20" s="87" t="s">
        <v>75</v>
      </c>
      <c r="H20" s="57">
        <v>4.4000000000000004</v>
      </c>
    </row>
    <row r="21" spans="1:8" ht="16" customHeight="1" x14ac:dyDescent="0.2">
      <c r="A21" s="5" t="s">
        <v>70</v>
      </c>
      <c r="B21" s="6" t="str">
        <f>+B1</f>
        <v>Q4 2024</v>
      </c>
      <c r="C21" s="6" t="s">
        <v>192</v>
      </c>
      <c r="D21" s="6" t="s">
        <v>193</v>
      </c>
      <c r="E21" s="6"/>
      <c r="G21" s="87" t="s">
        <v>77</v>
      </c>
      <c r="H21" s="57">
        <v>5.5</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55</v>
      </c>
      <c r="C23" s="46" t="s">
        <v>55</v>
      </c>
      <c r="D23" s="46" t="s">
        <v>55</v>
      </c>
      <c r="E23" s="20"/>
      <c r="G23" s="87" t="s">
        <v>78</v>
      </c>
      <c r="H23" s="57">
        <f>+(H16+H17+H18+H19+H20+H21)/6</f>
        <v>4.3999999999999995</v>
      </c>
    </row>
    <row r="24" spans="1:8" ht="16" customHeight="1" x14ac:dyDescent="0.15">
      <c r="A24" s="21" t="s">
        <v>74</v>
      </c>
      <c r="B24" s="49" t="s">
        <v>55</v>
      </c>
      <c r="C24" s="46" t="s">
        <v>55</v>
      </c>
      <c r="D24" s="46" t="s">
        <v>55</v>
      </c>
      <c r="E24" s="20"/>
    </row>
    <row r="25" spans="1:8" ht="16" customHeight="1" thickBot="1" x14ac:dyDescent="0.25">
      <c r="A25" s="22" t="s">
        <v>76</v>
      </c>
      <c r="B25" s="46" t="s">
        <v>58</v>
      </c>
      <c r="C25" s="46" t="s">
        <v>58</v>
      </c>
      <c r="D25" s="46" t="s">
        <v>58</v>
      </c>
      <c r="E25" s="25"/>
      <c r="G25" s="85" t="s">
        <v>192</v>
      </c>
      <c r="H25" s="86" t="s">
        <v>54</v>
      </c>
    </row>
    <row r="26" spans="1:8" ht="16" customHeight="1" thickBot="1" x14ac:dyDescent="0.25">
      <c r="A26" s="26" t="s">
        <v>40</v>
      </c>
      <c r="B26" s="27" t="s">
        <v>55</v>
      </c>
      <c r="C26" s="28" t="s">
        <v>55</v>
      </c>
      <c r="D26" s="28" t="s">
        <v>55</v>
      </c>
      <c r="E26" s="29"/>
      <c r="G26" s="87" t="s">
        <v>57</v>
      </c>
      <c r="H26" s="57">
        <v>3.2</v>
      </c>
    </row>
    <row r="27" spans="1:8" ht="16" customHeight="1" x14ac:dyDescent="0.2">
      <c r="A27" s="15"/>
      <c r="B27" s="15"/>
      <c r="C27" s="15"/>
      <c r="D27" s="15"/>
      <c r="E27" s="15"/>
      <c r="G27" s="87" t="s">
        <v>81</v>
      </c>
      <c r="H27" s="57">
        <v>1.8</v>
      </c>
    </row>
    <row r="28" spans="1:8" ht="16" customHeight="1" x14ac:dyDescent="0.2">
      <c r="A28" s="5" t="s">
        <v>71</v>
      </c>
      <c r="B28" s="6" t="str">
        <f>+B1</f>
        <v>Q4 2024</v>
      </c>
      <c r="C28" s="6" t="s">
        <v>192</v>
      </c>
      <c r="D28" s="6" t="s">
        <v>193</v>
      </c>
      <c r="E28" s="6"/>
      <c r="G28" s="87" t="s">
        <v>71</v>
      </c>
      <c r="H28" s="57">
        <v>5.6</v>
      </c>
    </row>
    <row r="29" spans="1:8" ht="16" customHeight="1" x14ac:dyDescent="0.2">
      <c r="A29" s="8" t="s">
        <v>43</v>
      </c>
      <c r="B29" s="8" t="s">
        <v>44</v>
      </c>
      <c r="C29" s="8" t="s">
        <v>44</v>
      </c>
      <c r="D29" s="8" t="s">
        <v>44</v>
      </c>
      <c r="E29" s="8" t="s">
        <v>60</v>
      </c>
      <c r="G29" s="87" t="s">
        <v>73</v>
      </c>
      <c r="H29" s="60">
        <v>6.1</v>
      </c>
    </row>
    <row r="30" spans="1:8" ht="16" customHeight="1" x14ac:dyDescent="0.2">
      <c r="A30" s="11" t="s">
        <v>79</v>
      </c>
      <c r="B30" s="55" t="s">
        <v>61</v>
      </c>
      <c r="C30" s="54" t="s">
        <v>64</v>
      </c>
      <c r="D30" s="54" t="s">
        <v>64</v>
      </c>
      <c r="E30" s="20" t="s">
        <v>126</v>
      </c>
      <c r="G30" s="87" t="s">
        <v>75</v>
      </c>
      <c r="H30" s="57">
        <v>4.4000000000000004</v>
      </c>
    </row>
    <row r="31" spans="1:8" ht="16" customHeight="1" x14ac:dyDescent="0.2">
      <c r="A31" s="21" t="s">
        <v>80</v>
      </c>
      <c r="B31" s="67" t="s">
        <v>64</v>
      </c>
      <c r="C31" s="67" t="s">
        <v>64</v>
      </c>
      <c r="D31" s="67" t="s">
        <v>61</v>
      </c>
      <c r="E31" s="20"/>
      <c r="G31" s="87" t="s">
        <v>77</v>
      </c>
      <c r="H31" s="57">
        <v>5.5</v>
      </c>
    </row>
    <row r="32" spans="1:8" ht="16" customHeight="1" x14ac:dyDescent="0.2">
      <c r="A32" s="11" t="s">
        <v>82</v>
      </c>
      <c r="B32" s="12" t="s">
        <v>55</v>
      </c>
      <c r="C32" s="13" t="s">
        <v>55</v>
      </c>
      <c r="D32" s="13" t="s">
        <v>55</v>
      </c>
      <c r="E32" s="20"/>
      <c r="G32" s="87"/>
      <c r="H32" s="57"/>
    </row>
    <row r="33" spans="1:8" s="9" customFormat="1" ht="16" customHeight="1" x14ac:dyDescent="0.2">
      <c r="A33" s="21" t="s">
        <v>83</v>
      </c>
      <c r="B33" s="68" t="s">
        <v>67</v>
      </c>
      <c r="C33" s="69" t="s">
        <v>67</v>
      </c>
      <c r="D33" s="67" t="s">
        <v>67</v>
      </c>
      <c r="E33" s="20"/>
      <c r="G33" s="87" t="s">
        <v>78</v>
      </c>
      <c r="H33" s="57">
        <f>+(H26+H27+H28+H29+H30+H31)/6</f>
        <v>4.4333333333333336</v>
      </c>
    </row>
    <row r="34" spans="1:8" ht="16" customHeight="1" x14ac:dyDescent="0.15">
      <c r="A34" s="31" t="s">
        <v>84</v>
      </c>
      <c r="B34" s="33" t="s">
        <v>58</v>
      </c>
      <c r="C34" s="33" t="s">
        <v>58</v>
      </c>
      <c r="D34" s="33" t="s">
        <v>58</v>
      </c>
      <c r="E34" s="34"/>
    </row>
    <row r="35" spans="1:8" ht="16" customHeight="1" x14ac:dyDescent="0.2">
      <c r="A35" s="31" t="s">
        <v>85</v>
      </c>
      <c r="B35" s="66" t="s">
        <v>58</v>
      </c>
      <c r="C35" s="66" t="s">
        <v>58</v>
      </c>
      <c r="D35" s="54" t="s">
        <v>58</v>
      </c>
      <c r="E35" s="34"/>
      <c r="G35" s="85" t="s">
        <v>193</v>
      </c>
      <c r="H35" s="86" t="s">
        <v>54</v>
      </c>
    </row>
    <row r="36" spans="1:8" ht="16" customHeight="1" x14ac:dyDescent="0.2">
      <c r="A36" s="31" t="s">
        <v>122</v>
      </c>
      <c r="B36" s="56" t="s">
        <v>64</v>
      </c>
      <c r="C36" s="56" t="s">
        <v>64</v>
      </c>
      <c r="D36" s="56" t="s">
        <v>61</v>
      </c>
      <c r="E36" s="34"/>
      <c r="G36" s="87" t="s">
        <v>57</v>
      </c>
      <c r="H36" s="57">
        <v>3.2</v>
      </c>
    </row>
    <row r="37" spans="1:8" ht="16" customHeight="1" x14ac:dyDescent="0.2">
      <c r="A37" s="31" t="s">
        <v>123</v>
      </c>
      <c r="B37" s="62" t="s">
        <v>61</v>
      </c>
      <c r="C37" s="62" t="s">
        <v>61</v>
      </c>
      <c r="D37" s="62" t="s">
        <v>61</v>
      </c>
      <c r="E37" s="34"/>
      <c r="G37" s="87" t="s">
        <v>81</v>
      </c>
      <c r="H37" s="57">
        <v>1.7</v>
      </c>
    </row>
    <row r="38" spans="1:8" ht="16" customHeight="1" x14ac:dyDescent="0.2">
      <c r="A38" s="31" t="s">
        <v>124</v>
      </c>
      <c r="B38" s="56" t="s">
        <v>64</v>
      </c>
      <c r="C38" s="70" t="s">
        <v>64</v>
      </c>
      <c r="D38" s="70" t="s">
        <v>64</v>
      </c>
      <c r="E38" s="34"/>
      <c r="G38" s="87" t="s">
        <v>71</v>
      </c>
      <c r="H38" s="57">
        <v>5.0999999999999996</v>
      </c>
    </row>
    <row r="39" spans="1:8" s="9" customFormat="1" ht="16" customHeight="1" x14ac:dyDescent="0.2">
      <c r="A39" s="31" t="s">
        <v>185</v>
      </c>
      <c r="B39" s="55" t="s">
        <v>64</v>
      </c>
      <c r="C39" s="54" t="s">
        <v>64</v>
      </c>
      <c r="D39" s="54" t="s">
        <v>64</v>
      </c>
      <c r="E39" s="34"/>
      <c r="G39" s="87" t="s">
        <v>73</v>
      </c>
      <c r="H39" s="57">
        <v>3.4</v>
      </c>
    </row>
    <row r="40" spans="1:8" ht="16" customHeight="1" x14ac:dyDescent="0.2">
      <c r="A40" s="31" t="s">
        <v>186</v>
      </c>
      <c r="B40" s="55" t="s">
        <v>55</v>
      </c>
      <c r="C40" s="54" t="s">
        <v>55</v>
      </c>
      <c r="D40" s="54" t="s">
        <v>55</v>
      </c>
      <c r="E40" s="34"/>
      <c r="G40" s="87" t="s">
        <v>75</v>
      </c>
      <c r="H40" s="57">
        <v>4.8</v>
      </c>
    </row>
    <row r="41" spans="1:8" ht="16" customHeight="1" thickBot="1" x14ac:dyDescent="0.25">
      <c r="A41" s="22" t="s">
        <v>86</v>
      </c>
      <c r="B41" s="54" t="s">
        <v>67</v>
      </c>
      <c r="C41" s="54" t="s">
        <v>67</v>
      </c>
      <c r="D41" s="54" t="s">
        <v>67</v>
      </c>
      <c r="E41" s="25"/>
      <c r="G41" s="87" t="s">
        <v>77</v>
      </c>
      <c r="H41" s="57">
        <v>5.5</v>
      </c>
    </row>
    <row r="42" spans="1:8" ht="16" customHeight="1" thickBot="1" x14ac:dyDescent="0.25">
      <c r="A42" s="26" t="s">
        <v>40</v>
      </c>
      <c r="B42" s="90" t="s">
        <v>61</v>
      </c>
      <c r="C42" s="91" t="s">
        <v>61</v>
      </c>
      <c r="D42" s="59" t="s">
        <v>61</v>
      </c>
      <c r="E42" s="29"/>
      <c r="G42" s="87"/>
      <c r="H42" s="57"/>
    </row>
    <row r="43" spans="1:8" ht="16" customHeight="1" x14ac:dyDescent="0.2">
      <c r="G43" s="87" t="s">
        <v>78</v>
      </c>
      <c r="H43" s="57">
        <f>+(H36+H37+H38+H39+H40+H41)/6</f>
        <v>3.9499999999999997</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79" t="s">
        <v>61</v>
      </c>
      <c r="C46" s="81" t="s">
        <v>61</v>
      </c>
      <c r="D46" s="55" t="s">
        <v>58</v>
      </c>
      <c r="E46" s="20"/>
    </row>
    <row r="47" spans="1:8" ht="16" customHeight="1" thickBot="1" x14ac:dyDescent="0.2">
      <c r="A47" s="21" t="s">
        <v>89</v>
      </c>
      <c r="B47" s="69" t="s">
        <v>64</v>
      </c>
      <c r="C47" s="69" t="s">
        <v>64</v>
      </c>
      <c r="D47" s="67" t="s">
        <v>58</v>
      </c>
      <c r="E47" s="20" t="s">
        <v>34</v>
      </c>
    </row>
    <row r="48" spans="1:8" ht="16" customHeight="1" thickBot="1" x14ac:dyDescent="0.2">
      <c r="A48" s="26" t="s">
        <v>40</v>
      </c>
      <c r="B48" s="58" t="s">
        <v>64</v>
      </c>
      <c r="C48" s="59" t="s">
        <v>64</v>
      </c>
      <c r="D48" s="59" t="s">
        <v>58</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t="s">
        <v>30</v>
      </c>
      <c r="G52" s="3"/>
      <c r="H52" s="37"/>
    </row>
    <row r="53" spans="1:8" ht="16" customHeight="1" thickBot="1" x14ac:dyDescent="0.2">
      <c r="A53" s="21" t="s">
        <v>91</v>
      </c>
      <c r="B53" s="12" t="s">
        <v>55</v>
      </c>
      <c r="C53" s="13" t="s">
        <v>55</v>
      </c>
      <c r="D53" s="13" t="s">
        <v>55</v>
      </c>
      <c r="E53" s="20"/>
    </row>
    <row r="54" spans="1:8" ht="16" customHeight="1" thickBot="1" x14ac:dyDescent="0.2">
      <c r="A54" s="26" t="s">
        <v>40</v>
      </c>
      <c r="B54" s="63" t="s">
        <v>61</v>
      </c>
      <c r="C54" s="59" t="s">
        <v>61</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61</v>
      </c>
      <c r="C58" s="13" t="s">
        <v>61</v>
      </c>
      <c r="D58" s="13" t="s">
        <v>61</v>
      </c>
      <c r="E58" s="20"/>
    </row>
    <row r="59" spans="1:8" x14ac:dyDescent="0.15">
      <c r="A59" s="21" t="s">
        <v>94</v>
      </c>
      <c r="B59" s="12" t="s">
        <v>61</v>
      </c>
      <c r="C59" s="13" t="s">
        <v>61</v>
      </c>
      <c r="D59" s="13" t="s">
        <v>61</v>
      </c>
      <c r="E59" s="20"/>
    </row>
    <row r="60" spans="1:8" ht="15" thickBot="1" x14ac:dyDescent="0.2">
      <c r="A60" s="22" t="s">
        <v>95</v>
      </c>
      <c r="B60" s="23" t="s">
        <v>64</v>
      </c>
      <c r="C60" s="24" t="s">
        <v>64</v>
      </c>
      <c r="D60" s="24" t="s">
        <v>64</v>
      </c>
      <c r="E60" s="25"/>
    </row>
    <row r="61" spans="1:8" ht="15" thickBot="1" x14ac:dyDescent="0.2">
      <c r="A61" s="26" t="s">
        <v>40</v>
      </c>
      <c r="B61" s="35" t="s">
        <v>61</v>
      </c>
      <c r="C61" s="28" t="s">
        <v>61</v>
      </c>
      <c r="D61" s="36" t="s">
        <v>61</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1"/>
  <sheetViews>
    <sheetView workbookViewId="0">
      <selection activeCell="H39" sqref="H39"/>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101</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64</v>
      </c>
      <c r="C5" s="54" t="s">
        <v>64</v>
      </c>
      <c r="D5" s="54" t="s">
        <v>64</v>
      </c>
      <c r="E5" s="96" t="s">
        <v>148</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67</v>
      </c>
      <c r="C12" s="46" t="s">
        <v>67</v>
      </c>
      <c r="D12" s="46" t="s">
        <v>67</v>
      </c>
      <c r="E12" s="20" t="s">
        <v>149</v>
      </c>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55" t="s">
        <v>67</v>
      </c>
      <c r="C14" s="68" t="s">
        <v>64</v>
      </c>
      <c r="D14" s="68" t="s">
        <v>64</v>
      </c>
      <c r="E14" s="20"/>
    </row>
    <row r="15" spans="1:8" s="30" customFormat="1" ht="16" customHeight="1" x14ac:dyDescent="0.2">
      <c r="A15" s="31" t="s">
        <v>188</v>
      </c>
      <c r="B15" s="55" t="s">
        <v>67</v>
      </c>
      <c r="C15" s="54" t="s">
        <v>67</v>
      </c>
      <c r="D15" s="54" t="s">
        <v>67</v>
      </c>
      <c r="E15" s="34"/>
      <c r="G15" s="85" t="str">
        <f>+B1</f>
        <v>Q4 2024</v>
      </c>
      <c r="H15" s="86" t="s">
        <v>54</v>
      </c>
    </row>
    <row r="16" spans="1:8" ht="16" customHeight="1" x14ac:dyDescent="0.2">
      <c r="A16" s="31" t="s">
        <v>121</v>
      </c>
      <c r="B16" s="55" t="s">
        <v>67</v>
      </c>
      <c r="C16" s="55" t="s">
        <v>67</v>
      </c>
      <c r="D16" s="70" t="s">
        <v>64</v>
      </c>
      <c r="E16" s="34"/>
      <c r="G16" s="87" t="s">
        <v>57</v>
      </c>
      <c r="H16" s="57">
        <v>9.1999999999999993</v>
      </c>
    </row>
    <row r="17" spans="1:8" ht="16" customHeight="1" x14ac:dyDescent="0.2">
      <c r="A17" s="31" t="s">
        <v>189</v>
      </c>
      <c r="B17" s="55" t="s">
        <v>67</v>
      </c>
      <c r="C17" s="54" t="s">
        <v>67</v>
      </c>
      <c r="D17" s="54" t="s">
        <v>67</v>
      </c>
      <c r="E17" s="34"/>
      <c r="G17" s="87" t="s">
        <v>81</v>
      </c>
      <c r="H17" s="57">
        <v>5.7</v>
      </c>
    </row>
    <row r="18" spans="1:8" ht="16" customHeight="1" thickBot="1" x14ac:dyDescent="0.25">
      <c r="A18" s="22" t="s">
        <v>69</v>
      </c>
      <c r="B18" s="46" t="s">
        <v>67</v>
      </c>
      <c r="C18" s="46" t="s">
        <v>67</v>
      </c>
      <c r="D18" s="46" t="s">
        <v>67</v>
      </c>
      <c r="E18" s="25"/>
      <c r="G18" s="87" t="s">
        <v>71</v>
      </c>
      <c r="H18" s="60">
        <v>6.7</v>
      </c>
    </row>
    <row r="19" spans="1:8" ht="16" customHeight="1" thickBot="1" x14ac:dyDescent="0.25">
      <c r="A19" s="26" t="s">
        <v>40</v>
      </c>
      <c r="B19" s="58" t="s">
        <v>67</v>
      </c>
      <c r="C19" s="59" t="s">
        <v>67</v>
      </c>
      <c r="D19" s="59" t="s">
        <v>67</v>
      </c>
      <c r="E19" s="29"/>
      <c r="G19" s="87" t="s">
        <v>73</v>
      </c>
      <c r="H19" s="57">
        <v>7</v>
      </c>
    </row>
    <row r="20" spans="1:8" ht="16" customHeight="1" x14ac:dyDescent="0.2">
      <c r="G20" s="87" t="s">
        <v>75</v>
      </c>
      <c r="H20" s="57">
        <v>7.1</v>
      </c>
    </row>
    <row r="21" spans="1:8" ht="16" customHeight="1" x14ac:dyDescent="0.2">
      <c r="A21" s="5" t="s">
        <v>70</v>
      </c>
      <c r="B21" s="6" t="str">
        <f>+B1</f>
        <v>Q4 2024</v>
      </c>
      <c r="C21" s="6" t="s">
        <v>192</v>
      </c>
      <c r="D21" s="6" t="s">
        <v>193</v>
      </c>
      <c r="E21" s="6"/>
      <c r="G21" s="87" t="s">
        <v>77</v>
      </c>
      <c r="H21" s="57">
        <v>8.6</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12" t="s">
        <v>64</v>
      </c>
      <c r="C23" s="12" t="s">
        <v>64</v>
      </c>
      <c r="D23" s="12" t="s">
        <v>64</v>
      </c>
      <c r="E23" s="20" t="s">
        <v>113</v>
      </c>
      <c r="G23" s="87" t="s">
        <v>78</v>
      </c>
      <c r="H23" s="57">
        <f>+(H16+H17+H18+H19+H20+H21)/6</f>
        <v>7.3833333333333329</v>
      </c>
    </row>
    <row r="24" spans="1:8" ht="16" customHeight="1" x14ac:dyDescent="0.15">
      <c r="A24" s="21" t="s">
        <v>74</v>
      </c>
      <c r="B24" s="55" t="s">
        <v>61</v>
      </c>
      <c r="C24" s="55" t="s">
        <v>61</v>
      </c>
      <c r="D24" s="55" t="s">
        <v>61</v>
      </c>
      <c r="E24" s="20"/>
    </row>
    <row r="25" spans="1:8" ht="16" customHeight="1" thickBot="1" x14ac:dyDescent="0.25">
      <c r="A25" s="22" t="s">
        <v>76</v>
      </c>
      <c r="B25" s="13" t="s">
        <v>61</v>
      </c>
      <c r="C25" s="13" t="s">
        <v>61</v>
      </c>
      <c r="D25" s="13" t="s">
        <v>61</v>
      </c>
      <c r="E25" s="25"/>
      <c r="G25" s="85" t="s">
        <v>192</v>
      </c>
      <c r="H25" s="86" t="s">
        <v>54</v>
      </c>
    </row>
    <row r="26" spans="1:8" ht="16" customHeight="1" thickBot="1" x14ac:dyDescent="0.25">
      <c r="A26" s="26" t="s">
        <v>40</v>
      </c>
      <c r="B26" s="27" t="s">
        <v>61</v>
      </c>
      <c r="C26" s="28" t="s">
        <v>61</v>
      </c>
      <c r="D26" s="28" t="s">
        <v>61</v>
      </c>
      <c r="E26" s="29"/>
      <c r="G26" s="87" t="s">
        <v>57</v>
      </c>
      <c r="H26" s="57">
        <v>9</v>
      </c>
    </row>
    <row r="27" spans="1:8" ht="16" customHeight="1" x14ac:dyDescent="0.2">
      <c r="A27" s="15"/>
      <c r="B27" s="15"/>
      <c r="C27" s="15"/>
      <c r="D27" s="15"/>
      <c r="E27" s="15"/>
      <c r="G27" s="87" t="s">
        <v>81</v>
      </c>
      <c r="H27" s="57">
        <v>5.7</v>
      </c>
    </row>
    <row r="28" spans="1:8" ht="16" customHeight="1" x14ac:dyDescent="0.2">
      <c r="A28" s="5" t="s">
        <v>71</v>
      </c>
      <c r="B28" s="6" t="str">
        <f>+B1</f>
        <v>Q4 2024</v>
      </c>
      <c r="C28" s="6" t="s">
        <v>192</v>
      </c>
      <c r="D28" s="6" t="s">
        <v>193</v>
      </c>
      <c r="E28" s="6"/>
      <c r="G28" s="87" t="s">
        <v>71</v>
      </c>
      <c r="H28" s="60">
        <v>6.7</v>
      </c>
    </row>
    <row r="29" spans="1:8" ht="16" customHeight="1" x14ac:dyDescent="0.2">
      <c r="A29" s="8" t="s">
        <v>43</v>
      </c>
      <c r="B29" s="8" t="s">
        <v>44</v>
      </c>
      <c r="C29" s="8" t="s">
        <v>44</v>
      </c>
      <c r="D29" s="8" t="s">
        <v>44</v>
      </c>
      <c r="E29" s="8" t="s">
        <v>60</v>
      </c>
      <c r="G29" s="87" t="s">
        <v>73</v>
      </c>
      <c r="H29" s="57">
        <v>7</v>
      </c>
    </row>
    <row r="30" spans="1:8" ht="16" customHeight="1" x14ac:dyDescent="0.2">
      <c r="A30" s="11" t="s">
        <v>79</v>
      </c>
      <c r="B30" s="55" t="s">
        <v>61</v>
      </c>
      <c r="C30" s="54" t="s">
        <v>61</v>
      </c>
      <c r="D30" s="54" t="s">
        <v>61</v>
      </c>
      <c r="E30" s="20"/>
      <c r="G30" s="87" t="s">
        <v>75</v>
      </c>
      <c r="H30" s="57">
        <v>7</v>
      </c>
    </row>
    <row r="31" spans="1:8" ht="16" customHeight="1" x14ac:dyDescent="0.2">
      <c r="A31" s="21" t="s">
        <v>80</v>
      </c>
      <c r="B31" s="55" t="s">
        <v>67</v>
      </c>
      <c r="C31" s="54" t="s">
        <v>67</v>
      </c>
      <c r="D31" s="54" t="s">
        <v>64</v>
      </c>
      <c r="E31" s="20"/>
      <c r="G31" s="87" t="s">
        <v>77</v>
      </c>
      <c r="H31" s="57">
        <v>8.6</v>
      </c>
    </row>
    <row r="32" spans="1:8" ht="16" customHeight="1" x14ac:dyDescent="0.2">
      <c r="A32" s="11" t="s">
        <v>82</v>
      </c>
      <c r="B32" s="55" t="s">
        <v>61</v>
      </c>
      <c r="C32" s="54" t="s">
        <v>61</v>
      </c>
      <c r="D32" s="54" t="s">
        <v>61</v>
      </c>
      <c r="E32" s="20"/>
      <c r="G32" s="87"/>
      <c r="H32" s="57"/>
    </row>
    <row r="33" spans="1:8" s="9" customFormat="1" ht="16" customHeight="1" x14ac:dyDescent="0.2">
      <c r="A33" s="21" t="s">
        <v>83</v>
      </c>
      <c r="B33" s="67" t="s">
        <v>64</v>
      </c>
      <c r="C33" s="67" t="s">
        <v>64</v>
      </c>
      <c r="D33" s="67" t="s">
        <v>64</v>
      </c>
      <c r="E33" s="20"/>
      <c r="G33" s="87" t="s">
        <v>78</v>
      </c>
      <c r="H33" s="57">
        <f>+(H26+H27+H28+H29+H30+H31)/6</f>
        <v>7.333333333333333</v>
      </c>
    </row>
    <row r="34" spans="1:8" ht="16" customHeight="1" x14ac:dyDescent="0.15">
      <c r="A34" s="31" t="s">
        <v>84</v>
      </c>
      <c r="B34" s="73" t="s">
        <v>67</v>
      </c>
      <c r="C34" s="74" t="s">
        <v>67</v>
      </c>
      <c r="D34" s="74" t="s">
        <v>67</v>
      </c>
      <c r="E34" s="34" t="s">
        <v>22</v>
      </c>
    </row>
    <row r="35" spans="1:8" ht="16" customHeight="1" x14ac:dyDescent="0.2">
      <c r="A35" s="31" t="s">
        <v>85</v>
      </c>
      <c r="B35" s="66" t="s">
        <v>64</v>
      </c>
      <c r="C35" s="66" t="s">
        <v>64</v>
      </c>
      <c r="D35" s="54" t="s">
        <v>64</v>
      </c>
      <c r="E35" s="34"/>
      <c r="G35" s="85" t="s">
        <v>193</v>
      </c>
      <c r="H35" s="86" t="s">
        <v>54</v>
      </c>
    </row>
    <row r="36" spans="1:8" ht="16" customHeight="1" x14ac:dyDescent="0.2">
      <c r="A36" s="31" t="s">
        <v>122</v>
      </c>
      <c r="B36" s="56" t="s">
        <v>64</v>
      </c>
      <c r="C36" s="56" t="s">
        <v>64</v>
      </c>
      <c r="D36" s="56" t="s">
        <v>64</v>
      </c>
      <c r="E36" s="34"/>
      <c r="G36" s="87" t="s">
        <v>57</v>
      </c>
      <c r="H36" s="57">
        <v>8.8000000000000007</v>
      </c>
    </row>
    <row r="37" spans="1:8" ht="16" customHeight="1" x14ac:dyDescent="0.2">
      <c r="A37" s="31" t="s">
        <v>123</v>
      </c>
      <c r="B37" s="62" t="s">
        <v>64</v>
      </c>
      <c r="C37" s="62" t="s">
        <v>64</v>
      </c>
      <c r="D37" s="62" t="s">
        <v>64</v>
      </c>
      <c r="E37" s="34"/>
      <c r="G37" s="87" t="s">
        <v>81</v>
      </c>
      <c r="H37" s="57">
        <v>5.6</v>
      </c>
    </row>
    <row r="38" spans="1:8" ht="16" customHeight="1" x14ac:dyDescent="0.2">
      <c r="A38" s="31" t="s">
        <v>124</v>
      </c>
      <c r="B38" s="56" t="s">
        <v>64</v>
      </c>
      <c r="C38" s="70" t="s">
        <v>64</v>
      </c>
      <c r="D38" s="70" t="s">
        <v>64</v>
      </c>
      <c r="E38" s="34"/>
      <c r="G38" s="87" t="s">
        <v>71</v>
      </c>
      <c r="H38" s="57">
        <v>6.6</v>
      </c>
    </row>
    <row r="39" spans="1:8" s="9" customFormat="1" ht="16" customHeight="1" x14ac:dyDescent="0.2">
      <c r="A39" s="31" t="s">
        <v>185</v>
      </c>
      <c r="B39" s="55" t="s">
        <v>67</v>
      </c>
      <c r="C39" s="54" t="s">
        <v>67</v>
      </c>
      <c r="D39" s="54" t="s">
        <v>67</v>
      </c>
      <c r="E39" s="34"/>
      <c r="G39" s="87" t="s">
        <v>73</v>
      </c>
      <c r="H39" s="57">
        <v>5.3</v>
      </c>
    </row>
    <row r="40" spans="1:8" ht="16" customHeight="1" x14ac:dyDescent="0.2">
      <c r="A40" s="31" t="s">
        <v>186</v>
      </c>
      <c r="B40" s="55" t="s">
        <v>58</v>
      </c>
      <c r="C40" s="54" t="s">
        <v>58</v>
      </c>
      <c r="D40" s="54" t="s">
        <v>58</v>
      </c>
      <c r="E40" s="34"/>
      <c r="G40" s="87" t="s">
        <v>75</v>
      </c>
      <c r="H40" s="57">
        <v>6.9</v>
      </c>
    </row>
    <row r="41" spans="1:8" ht="16" customHeight="1" thickBot="1" x14ac:dyDescent="0.25">
      <c r="A41" s="22" t="s">
        <v>86</v>
      </c>
      <c r="B41" s="81" t="s">
        <v>64</v>
      </c>
      <c r="C41" s="81" t="s">
        <v>64</v>
      </c>
      <c r="D41" s="54" t="s">
        <v>64</v>
      </c>
      <c r="E41" s="25"/>
      <c r="G41" s="87" t="s">
        <v>77</v>
      </c>
      <c r="H41" s="57">
        <v>8.4</v>
      </c>
    </row>
    <row r="42" spans="1:8" ht="16" customHeight="1" thickBot="1" x14ac:dyDescent="0.25">
      <c r="A42" s="26" t="s">
        <v>40</v>
      </c>
      <c r="B42" s="58" t="s">
        <v>64</v>
      </c>
      <c r="C42" s="59" t="s">
        <v>64</v>
      </c>
      <c r="D42" s="59" t="s">
        <v>64</v>
      </c>
      <c r="E42" s="29"/>
      <c r="G42" s="87"/>
      <c r="H42" s="57"/>
    </row>
    <row r="43" spans="1:8" ht="16" customHeight="1" x14ac:dyDescent="0.2">
      <c r="G43" s="87" t="s">
        <v>78</v>
      </c>
      <c r="H43" s="57">
        <f>+(H36+H37+H38+H39+H40+H41)/6</f>
        <v>6.9333333333333336</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61</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49" t="s">
        <v>64</v>
      </c>
      <c r="C53" s="46" t="s">
        <v>64</v>
      </c>
      <c r="D53" s="46" t="s">
        <v>64</v>
      </c>
      <c r="E53" s="20"/>
    </row>
    <row r="54" spans="1:8" ht="16" customHeight="1" thickBot="1" x14ac:dyDescent="0.2">
      <c r="A54" s="26" t="s">
        <v>40</v>
      </c>
      <c r="B54" s="35" t="s">
        <v>64</v>
      </c>
      <c r="C54" s="28" t="s">
        <v>64</v>
      </c>
      <c r="D54" s="36" t="s">
        <v>64</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67</v>
      </c>
      <c r="C58" s="13" t="s">
        <v>67</v>
      </c>
      <c r="D58" s="13" t="s">
        <v>64</v>
      </c>
      <c r="E58" s="20"/>
    </row>
    <row r="59" spans="1:8" x14ac:dyDescent="0.15">
      <c r="A59" s="21" t="s">
        <v>94</v>
      </c>
      <c r="B59" s="68" t="s">
        <v>67</v>
      </c>
      <c r="C59" s="67" t="s">
        <v>67</v>
      </c>
      <c r="D59" s="67" t="s">
        <v>67</v>
      </c>
      <c r="E59" s="20"/>
    </row>
    <row r="60" spans="1:8" ht="15" thickBot="1" x14ac:dyDescent="0.2">
      <c r="A60" s="22" t="s">
        <v>95</v>
      </c>
      <c r="B60" s="23" t="s">
        <v>64</v>
      </c>
      <c r="C60" s="24" t="s">
        <v>64</v>
      </c>
      <c r="D60" s="24" t="s">
        <v>64</v>
      </c>
      <c r="E60" s="25"/>
    </row>
    <row r="61" spans="1:8" ht="15" thickBot="1" x14ac:dyDescent="0.2">
      <c r="A61" s="26" t="s">
        <v>40</v>
      </c>
      <c r="B61" s="35" t="s">
        <v>67</v>
      </c>
      <c r="C61" s="28" t="s">
        <v>67</v>
      </c>
      <c r="D61" s="36" t="s">
        <v>67</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61"/>
  <sheetViews>
    <sheetView workbookViewId="0">
      <selection activeCell="H39" sqref="H39"/>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107</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150</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64</v>
      </c>
      <c r="C12" s="46" t="s">
        <v>64</v>
      </c>
      <c r="D12" s="46" t="s">
        <v>64</v>
      </c>
      <c r="E12" s="20"/>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49" t="s">
        <v>61</v>
      </c>
      <c r="C14" s="46" t="s">
        <v>61</v>
      </c>
      <c r="D14" s="46" t="s">
        <v>61</v>
      </c>
      <c r="E14" s="20"/>
    </row>
    <row r="15" spans="1:8" s="30" customFormat="1" ht="16" customHeight="1" x14ac:dyDescent="0.2">
      <c r="A15" s="31" t="s">
        <v>188</v>
      </c>
      <c r="B15" s="55" t="s">
        <v>64</v>
      </c>
      <c r="C15" s="54" t="s">
        <v>64</v>
      </c>
      <c r="D15" s="54" t="s">
        <v>64</v>
      </c>
      <c r="E15" s="34"/>
      <c r="G15" s="85" t="str">
        <f>+B1</f>
        <v>Q4 2024</v>
      </c>
      <c r="H15" s="86" t="s">
        <v>54</v>
      </c>
    </row>
    <row r="16" spans="1:8" ht="16" customHeight="1" x14ac:dyDescent="0.2">
      <c r="A16" s="31" t="s">
        <v>121</v>
      </c>
      <c r="B16" s="56" t="s">
        <v>64</v>
      </c>
      <c r="C16" s="56" t="s">
        <v>64</v>
      </c>
      <c r="D16" s="56" t="s">
        <v>64</v>
      </c>
      <c r="E16" s="34"/>
      <c r="G16" s="87" t="s">
        <v>57</v>
      </c>
      <c r="H16" s="57">
        <v>7.1</v>
      </c>
    </row>
    <row r="17" spans="1:8" ht="16" customHeight="1" x14ac:dyDescent="0.2">
      <c r="A17" s="31" t="s">
        <v>189</v>
      </c>
      <c r="B17" s="55" t="s">
        <v>67</v>
      </c>
      <c r="C17" s="54" t="s">
        <v>67</v>
      </c>
      <c r="D17" s="54" t="s">
        <v>67</v>
      </c>
      <c r="E17" s="34"/>
      <c r="G17" s="87" t="s">
        <v>81</v>
      </c>
      <c r="H17" s="57">
        <v>1.8</v>
      </c>
    </row>
    <row r="18" spans="1:8" ht="16" customHeight="1" thickBot="1" x14ac:dyDescent="0.25">
      <c r="A18" s="22" t="s">
        <v>69</v>
      </c>
      <c r="B18" s="46" t="s">
        <v>64</v>
      </c>
      <c r="C18" s="46" t="s">
        <v>64</v>
      </c>
      <c r="D18" s="46" t="s">
        <v>64</v>
      </c>
      <c r="E18" s="25" t="s">
        <v>114</v>
      </c>
      <c r="G18" s="87" t="s">
        <v>71</v>
      </c>
      <c r="H18" s="60">
        <v>6</v>
      </c>
    </row>
    <row r="19" spans="1:8" ht="16" customHeight="1" thickBot="1" x14ac:dyDescent="0.25">
      <c r="A19" s="26" t="s">
        <v>40</v>
      </c>
      <c r="B19" s="58" t="s">
        <v>64</v>
      </c>
      <c r="C19" s="59" t="s">
        <v>64</v>
      </c>
      <c r="D19" s="59" t="s">
        <v>64</v>
      </c>
      <c r="E19" s="29"/>
      <c r="G19" s="87" t="s">
        <v>73</v>
      </c>
      <c r="H19" s="57">
        <v>6.9</v>
      </c>
    </row>
    <row r="20" spans="1:8" ht="16" customHeight="1" x14ac:dyDescent="0.2">
      <c r="G20" s="87" t="s">
        <v>75</v>
      </c>
      <c r="H20" s="57">
        <v>4.9000000000000004</v>
      </c>
    </row>
    <row r="21" spans="1:8" ht="16" customHeight="1" x14ac:dyDescent="0.2">
      <c r="A21" s="5" t="s">
        <v>70</v>
      </c>
      <c r="B21" s="6" t="str">
        <f>+B1</f>
        <v>Q4 2024</v>
      </c>
      <c r="C21" s="6" t="s">
        <v>192</v>
      </c>
      <c r="D21" s="6" t="s">
        <v>193</v>
      </c>
      <c r="E21" s="6"/>
      <c r="G21" s="87" t="s">
        <v>77</v>
      </c>
      <c r="H21" s="57">
        <v>7</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55</v>
      </c>
      <c r="C23" s="46" t="s">
        <v>55</v>
      </c>
      <c r="D23" s="46" t="s">
        <v>55</v>
      </c>
      <c r="E23" s="20"/>
      <c r="G23" s="87" t="s">
        <v>78</v>
      </c>
      <c r="H23" s="57">
        <f>+(H16+H17+H18+H19+H20+H21)/6</f>
        <v>5.6166666666666671</v>
      </c>
    </row>
    <row r="24" spans="1:8" ht="16" customHeight="1" x14ac:dyDescent="0.15">
      <c r="A24" s="21" t="s">
        <v>74</v>
      </c>
      <c r="B24" s="49" t="s">
        <v>55</v>
      </c>
      <c r="C24" s="46" t="s">
        <v>55</v>
      </c>
      <c r="D24" s="46" t="s">
        <v>55</v>
      </c>
      <c r="E24" s="20"/>
    </row>
    <row r="25" spans="1:8" ht="16" customHeight="1" thickBot="1" x14ac:dyDescent="0.25">
      <c r="A25" s="22" t="s">
        <v>76</v>
      </c>
      <c r="B25" s="46" t="s">
        <v>58</v>
      </c>
      <c r="C25" s="46" t="s">
        <v>58</v>
      </c>
      <c r="D25" s="46" t="s">
        <v>58</v>
      </c>
      <c r="E25" s="25"/>
      <c r="G25" s="85" t="s">
        <v>192</v>
      </c>
      <c r="H25" s="86" t="s">
        <v>54</v>
      </c>
    </row>
    <row r="26" spans="1:8" ht="16" customHeight="1" thickBot="1" x14ac:dyDescent="0.25">
      <c r="A26" s="26" t="s">
        <v>40</v>
      </c>
      <c r="B26" s="27" t="s">
        <v>55</v>
      </c>
      <c r="C26" s="28" t="s">
        <v>55</v>
      </c>
      <c r="D26" s="28" t="s">
        <v>55</v>
      </c>
      <c r="E26" s="29"/>
      <c r="G26" s="87" t="s">
        <v>57</v>
      </c>
      <c r="H26" s="57">
        <v>7.1</v>
      </c>
    </row>
    <row r="27" spans="1:8" ht="16" customHeight="1" x14ac:dyDescent="0.2">
      <c r="A27" s="15"/>
      <c r="B27" s="15"/>
      <c r="C27" s="15"/>
      <c r="D27" s="15"/>
      <c r="E27" s="15"/>
      <c r="G27" s="87" t="s">
        <v>81</v>
      </c>
      <c r="H27" s="57">
        <v>1.8</v>
      </c>
    </row>
    <row r="28" spans="1:8" ht="16" customHeight="1" x14ac:dyDescent="0.2">
      <c r="A28" s="5" t="s">
        <v>71</v>
      </c>
      <c r="B28" s="6" t="str">
        <f>+B1</f>
        <v>Q4 2024</v>
      </c>
      <c r="C28" s="6" t="s">
        <v>192</v>
      </c>
      <c r="D28" s="6" t="s">
        <v>193</v>
      </c>
      <c r="E28" s="6"/>
      <c r="G28" s="87" t="s">
        <v>71</v>
      </c>
      <c r="H28" s="60">
        <v>6.1</v>
      </c>
    </row>
    <row r="29" spans="1:8" ht="16" customHeight="1" x14ac:dyDescent="0.2">
      <c r="A29" s="8" t="s">
        <v>43</v>
      </c>
      <c r="B29" s="8" t="s">
        <v>44</v>
      </c>
      <c r="C29" s="8" t="s">
        <v>44</v>
      </c>
      <c r="D29" s="8" t="s">
        <v>44</v>
      </c>
      <c r="E29" s="8" t="s">
        <v>60</v>
      </c>
      <c r="G29" s="87" t="s">
        <v>73</v>
      </c>
      <c r="H29" s="57">
        <v>7</v>
      </c>
    </row>
    <row r="30" spans="1:8" ht="16" customHeight="1" x14ac:dyDescent="0.2">
      <c r="A30" s="11" t="s">
        <v>79</v>
      </c>
      <c r="B30" s="55" t="s">
        <v>64</v>
      </c>
      <c r="C30" s="54" t="s">
        <v>64</v>
      </c>
      <c r="D30" s="54" t="s">
        <v>67</v>
      </c>
      <c r="E30" s="20" t="s">
        <v>151</v>
      </c>
      <c r="G30" s="87" t="s">
        <v>75</v>
      </c>
      <c r="H30" s="57">
        <v>4.9000000000000004</v>
      </c>
    </row>
    <row r="31" spans="1:8" ht="16" customHeight="1" x14ac:dyDescent="0.2">
      <c r="A31" s="21" t="s">
        <v>80</v>
      </c>
      <c r="B31" s="55" t="s">
        <v>67</v>
      </c>
      <c r="C31" s="55" t="s">
        <v>67</v>
      </c>
      <c r="D31" s="67" t="s">
        <v>64</v>
      </c>
      <c r="E31" s="20"/>
      <c r="G31" s="87" t="s">
        <v>77</v>
      </c>
      <c r="H31" s="57">
        <v>6.9</v>
      </c>
    </row>
    <row r="32" spans="1:8" ht="16" customHeight="1" x14ac:dyDescent="0.2">
      <c r="A32" s="11" t="s">
        <v>82</v>
      </c>
      <c r="B32" s="55" t="s">
        <v>61</v>
      </c>
      <c r="C32" s="54" t="s">
        <v>61</v>
      </c>
      <c r="D32" s="54" t="s">
        <v>61</v>
      </c>
      <c r="E32" s="20"/>
      <c r="G32" s="87"/>
      <c r="H32" s="57"/>
    </row>
    <row r="33" spans="1:8" s="9" customFormat="1" ht="16" customHeight="1" x14ac:dyDescent="0.2">
      <c r="A33" s="21" t="s">
        <v>83</v>
      </c>
      <c r="B33" s="54" t="s">
        <v>64</v>
      </c>
      <c r="C33" s="54" t="s">
        <v>64</v>
      </c>
      <c r="D33" s="54" t="s">
        <v>64</v>
      </c>
      <c r="E33" s="20" t="s">
        <v>152</v>
      </c>
      <c r="G33" s="87" t="s">
        <v>78</v>
      </c>
      <c r="H33" s="57">
        <f>+(H26+H27+H28+H29+H30+H31)/6</f>
        <v>5.6333333333333329</v>
      </c>
    </row>
    <row r="34" spans="1:8" ht="16" customHeight="1" x14ac:dyDescent="0.15">
      <c r="A34" s="31" t="s">
        <v>84</v>
      </c>
      <c r="B34" s="32" t="s">
        <v>64</v>
      </c>
      <c r="C34" s="33" t="s">
        <v>64</v>
      </c>
      <c r="D34" s="33" t="s">
        <v>64</v>
      </c>
      <c r="E34" s="34"/>
    </row>
    <row r="35" spans="1:8" ht="16" customHeight="1" x14ac:dyDescent="0.2">
      <c r="A35" s="31" t="s">
        <v>85</v>
      </c>
      <c r="B35" s="66" t="s">
        <v>61</v>
      </c>
      <c r="C35" s="66" t="s">
        <v>61</v>
      </c>
      <c r="D35" s="54" t="s">
        <v>61</v>
      </c>
      <c r="E35" s="34"/>
      <c r="G35" s="85" t="s">
        <v>193</v>
      </c>
      <c r="H35" s="86" t="s">
        <v>54</v>
      </c>
    </row>
    <row r="36" spans="1:8" ht="16" customHeight="1" x14ac:dyDescent="0.2">
      <c r="A36" s="31" t="s">
        <v>122</v>
      </c>
      <c r="B36" s="56" t="s">
        <v>64</v>
      </c>
      <c r="C36" s="56" t="s">
        <v>64</v>
      </c>
      <c r="D36" s="56" t="s">
        <v>64</v>
      </c>
      <c r="E36" s="34"/>
      <c r="G36" s="87" t="s">
        <v>57</v>
      </c>
      <c r="H36" s="57">
        <v>7</v>
      </c>
    </row>
    <row r="37" spans="1:8" ht="16" customHeight="1" x14ac:dyDescent="0.2">
      <c r="A37" s="31" t="s">
        <v>123</v>
      </c>
      <c r="B37" s="62" t="s">
        <v>61</v>
      </c>
      <c r="C37" s="62" t="s">
        <v>61</v>
      </c>
      <c r="D37" s="62" t="s">
        <v>61</v>
      </c>
      <c r="E37" s="34"/>
      <c r="G37" s="87" t="s">
        <v>81</v>
      </c>
      <c r="H37" s="57">
        <v>1.8</v>
      </c>
    </row>
    <row r="38" spans="1:8" ht="16" customHeight="1" x14ac:dyDescent="0.2">
      <c r="A38" s="31" t="s">
        <v>124</v>
      </c>
      <c r="B38" s="56" t="s">
        <v>58</v>
      </c>
      <c r="C38" s="56" t="s">
        <v>58</v>
      </c>
      <c r="D38" s="56" t="s">
        <v>58</v>
      </c>
      <c r="E38" s="34"/>
      <c r="G38" s="87" t="s">
        <v>71</v>
      </c>
      <c r="H38" s="57">
        <v>6.1</v>
      </c>
    </row>
    <row r="39" spans="1:8" s="9" customFormat="1" ht="16" customHeight="1" x14ac:dyDescent="0.2">
      <c r="A39" s="31" t="s">
        <v>185</v>
      </c>
      <c r="B39" s="55" t="s">
        <v>64</v>
      </c>
      <c r="C39" s="54" t="s">
        <v>64</v>
      </c>
      <c r="D39" s="54" t="s">
        <v>64</v>
      </c>
      <c r="E39" s="34"/>
      <c r="G39" s="87" t="s">
        <v>73</v>
      </c>
      <c r="H39" s="57">
        <v>5.4</v>
      </c>
    </row>
    <row r="40" spans="1:8" ht="16" customHeight="1" x14ac:dyDescent="0.2">
      <c r="A40" s="31" t="s">
        <v>186</v>
      </c>
      <c r="B40" s="55" t="s">
        <v>61</v>
      </c>
      <c r="C40" s="54" t="s">
        <v>61</v>
      </c>
      <c r="D40" s="54" t="s">
        <v>61</v>
      </c>
      <c r="E40" s="34"/>
      <c r="G40" s="87" t="s">
        <v>75</v>
      </c>
      <c r="H40" s="57">
        <v>5</v>
      </c>
    </row>
    <row r="41" spans="1:8" ht="16" customHeight="1" thickBot="1" x14ac:dyDescent="0.25">
      <c r="A41" s="22" t="s">
        <v>86</v>
      </c>
      <c r="B41" s="81" t="s">
        <v>61</v>
      </c>
      <c r="C41" s="81" t="s">
        <v>61</v>
      </c>
      <c r="D41" s="54" t="s">
        <v>64</v>
      </c>
      <c r="E41" s="25"/>
      <c r="G41" s="87" t="s">
        <v>77</v>
      </c>
      <c r="H41" s="57">
        <v>6.7</v>
      </c>
    </row>
    <row r="42" spans="1:8" ht="16" customHeight="1" thickBot="1" x14ac:dyDescent="0.25">
      <c r="A42" s="26" t="s">
        <v>40</v>
      </c>
      <c r="B42" s="27" t="s">
        <v>64</v>
      </c>
      <c r="C42" s="28" t="s">
        <v>64</v>
      </c>
      <c r="D42" s="28" t="s">
        <v>64</v>
      </c>
      <c r="E42" s="29"/>
      <c r="G42" s="87"/>
      <c r="H42" s="57"/>
    </row>
    <row r="43" spans="1:8" ht="16" customHeight="1" x14ac:dyDescent="0.2">
      <c r="G43" s="87" t="s">
        <v>78</v>
      </c>
      <c r="H43" s="57">
        <f>+(H36+H37+H38+H39+H40+H41)/6</f>
        <v>5.333333333333333</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4" t="s">
        <v>61</v>
      </c>
      <c r="E46" s="20"/>
    </row>
    <row r="47" spans="1:8" ht="16" customHeight="1" thickBot="1" x14ac:dyDescent="0.2">
      <c r="A47" s="21" t="s">
        <v>89</v>
      </c>
      <c r="B47" s="55" t="s">
        <v>64</v>
      </c>
      <c r="C47" s="54" t="s">
        <v>64</v>
      </c>
      <c r="D47" s="54" t="s">
        <v>61</v>
      </c>
      <c r="E47" s="20"/>
    </row>
    <row r="48" spans="1:8" ht="16" customHeight="1" thickBot="1" x14ac:dyDescent="0.2">
      <c r="A48" s="26" t="s">
        <v>40</v>
      </c>
      <c r="B48" s="27" t="s">
        <v>64</v>
      </c>
      <c r="C48" s="28" t="s">
        <v>64</v>
      </c>
      <c r="D48" s="28"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49" t="s">
        <v>58</v>
      </c>
      <c r="C53" s="46" t="s">
        <v>58</v>
      </c>
      <c r="D53" s="46" t="s">
        <v>58</v>
      </c>
      <c r="E53" s="20"/>
    </row>
    <row r="54" spans="1:8" ht="16" customHeight="1" thickBot="1" x14ac:dyDescent="0.2">
      <c r="A54" s="26" t="s">
        <v>40</v>
      </c>
      <c r="B54" s="35" t="s">
        <v>61</v>
      </c>
      <c r="C54" s="28" t="s">
        <v>61</v>
      </c>
      <c r="D54" s="36"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61</v>
      </c>
      <c r="C58" s="46" t="s">
        <v>61</v>
      </c>
      <c r="D58" s="46" t="s">
        <v>58</v>
      </c>
      <c r="E58" s="20"/>
    </row>
    <row r="59" spans="1:8" x14ac:dyDescent="0.15">
      <c r="A59" s="21" t="s">
        <v>94</v>
      </c>
      <c r="B59" s="49" t="s">
        <v>64</v>
      </c>
      <c r="C59" s="46" t="s">
        <v>64</v>
      </c>
      <c r="D59" s="46" t="s">
        <v>64</v>
      </c>
      <c r="E59" s="20"/>
    </row>
    <row r="60" spans="1:8" ht="15" thickBot="1" x14ac:dyDescent="0.2">
      <c r="A60" s="22" t="s">
        <v>95</v>
      </c>
      <c r="B60" s="46" t="s">
        <v>67</v>
      </c>
      <c r="C60" s="46" t="s">
        <v>67</v>
      </c>
      <c r="D60" s="46" t="s">
        <v>67</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61"/>
  <sheetViews>
    <sheetView workbookViewId="0">
      <selection activeCell="H37" sqref="H37"/>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98</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180</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55" t="s">
        <v>64</v>
      </c>
      <c r="C12" s="54" t="s">
        <v>64</v>
      </c>
      <c r="D12" s="54" t="s">
        <v>64</v>
      </c>
      <c r="E12" s="20"/>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68" t="s">
        <v>64</v>
      </c>
      <c r="C14" s="67" t="s">
        <v>64</v>
      </c>
      <c r="D14" s="67" t="s">
        <v>61</v>
      </c>
      <c r="E14" s="20"/>
    </row>
    <row r="15" spans="1:8" s="30" customFormat="1" ht="16" customHeight="1" x14ac:dyDescent="0.2">
      <c r="A15" s="31" t="s">
        <v>188</v>
      </c>
      <c r="B15" s="55" t="s">
        <v>61</v>
      </c>
      <c r="C15" s="54" t="s">
        <v>61</v>
      </c>
      <c r="D15" s="54" t="s">
        <v>61</v>
      </c>
      <c r="E15" s="34"/>
      <c r="G15" s="85" t="str">
        <f>+B1</f>
        <v>Q4 2024</v>
      </c>
      <c r="H15" s="86" t="s">
        <v>54</v>
      </c>
    </row>
    <row r="16" spans="1:8" ht="16" customHeight="1" x14ac:dyDescent="0.2">
      <c r="A16" s="31" t="s">
        <v>121</v>
      </c>
      <c r="B16" s="56" t="s">
        <v>58</v>
      </c>
      <c r="C16" s="56" t="s">
        <v>58</v>
      </c>
      <c r="D16" s="56" t="s">
        <v>61</v>
      </c>
      <c r="E16" s="34"/>
      <c r="G16" s="87" t="s">
        <v>57</v>
      </c>
      <c r="H16" s="57">
        <v>6.3</v>
      </c>
    </row>
    <row r="17" spans="1:8" ht="16" customHeight="1" x14ac:dyDescent="0.2">
      <c r="A17" s="31" t="s">
        <v>189</v>
      </c>
      <c r="B17" s="55" t="s">
        <v>64</v>
      </c>
      <c r="C17" s="54" t="s">
        <v>64</v>
      </c>
      <c r="D17" s="54" t="s">
        <v>64</v>
      </c>
      <c r="E17" s="34"/>
      <c r="G17" s="87" t="s">
        <v>81</v>
      </c>
      <c r="H17" s="48">
        <v>5</v>
      </c>
    </row>
    <row r="18" spans="1:8" ht="16" customHeight="1" thickBot="1" x14ac:dyDescent="0.25">
      <c r="A18" s="22" t="s">
        <v>69</v>
      </c>
      <c r="B18" s="13" t="s">
        <v>64</v>
      </c>
      <c r="C18" s="13" t="s">
        <v>64</v>
      </c>
      <c r="D18" s="13" t="s">
        <v>64</v>
      </c>
      <c r="E18" s="25" t="s">
        <v>153</v>
      </c>
      <c r="G18" s="87" t="s">
        <v>71</v>
      </c>
      <c r="H18" s="60">
        <v>5.5</v>
      </c>
    </row>
    <row r="19" spans="1:8" ht="16" customHeight="1" thickBot="1" x14ac:dyDescent="0.25">
      <c r="A19" s="26" t="s">
        <v>40</v>
      </c>
      <c r="B19" s="58" t="s">
        <v>64</v>
      </c>
      <c r="C19" s="59" t="s">
        <v>64</v>
      </c>
      <c r="D19" s="59" t="s">
        <v>64</v>
      </c>
      <c r="E19" s="29"/>
      <c r="G19" s="87" t="s">
        <v>73</v>
      </c>
      <c r="H19" s="60">
        <v>7.1</v>
      </c>
    </row>
    <row r="20" spans="1:8" ht="16" customHeight="1" x14ac:dyDescent="0.2">
      <c r="G20" s="87" t="s">
        <v>75</v>
      </c>
      <c r="H20" s="57">
        <v>6.1</v>
      </c>
    </row>
    <row r="21" spans="1:8" ht="16" customHeight="1" x14ac:dyDescent="0.2">
      <c r="A21" s="5" t="s">
        <v>70</v>
      </c>
      <c r="B21" s="6" t="str">
        <f>+B1</f>
        <v>Q4 2024</v>
      </c>
      <c r="C21" s="6" t="s">
        <v>192</v>
      </c>
      <c r="D21" s="6" t="s">
        <v>193</v>
      </c>
      <c r="E21" s="6"/>
      <c r="G21" s="87" t="s">
        <v>77</v>
      </c>
      <c r="H21" s="57">
        <v>7</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12" t="s">
        <v>58</v>
      </c>
      <c r="C23" s="13" t="s">
        <v>58</v>
      </c>
      <c r="D23" s="13" t="s">
        <v>58</v>
      </c>
      <c r="E23" s="20" t="s">
        <v>115</v>
      </c>
      <c r="G23" s="87" t="s">
        <v>78</v>
      </c>
      <c r="H23" s="57">
        <f>+(H16+H17+H18+H19+H20+H21)/6</f>
        <v>6.166666666666667</v>
      </c>
    </row>
    <row r="24" spans="1:8" ht="16" customHeight="1" x14ac:dyDescent="0.15">
      <c r="A24" s="21" t="s">
        <v>74</v>
      </c>
      <c r="B24" s="55" t="s">
        <v>61</v>
      </c>
      <c r="C24" s="54" t="s">
        <v>61</v>
      </c>
      <c r="D24" s="54" t="s">
        <v>61</v>
      </c>
      <c r="E24" s="20"/>
    </row>
    <row r="25" spans="1:8" ht="16" customHeight="1" thickBot="1" x14ac:dyDescent="0.25">
      <c r="A25" s="22" t="s">
        <v>76</v>
      </c>
      <c r="B25" s="53" t="s">
        <v>64</v>
      </c>
      <c r="C25" s="53" t="s">
        <v>64</v>
      </c>
      <c r="D25" s="53" t="s">
        <v>64</v>
      </c>
      <c r="E25" s="25"/>
      <c r="G25" s="85" t="s">
        <v>192</v>
      </c>
      <c r="H25" s="86" t="s">
        <v>54</v>
      </c>
    </row>
    <row r="26" spans="1:8" ht="16" customHeight="1" thickBot="1" x14ac:dyDescent="0.25">
      <c r="A26" s="26" t="s">
        <v>40</v>
      </c>
      <c r="B26" s="58" t="s">
        <v>61</v>
      </c>
      <c r="C26" s="59" t="s">
        <v>61</v>
      </c>
      <c r="D26" s="51" t="s">
        <v>61</v>
      </c>
      <c r="E26" s="29"/>
      <c r="G26" s="87" t="s">
        <v>57</v>
      </c>
      <c r="H26" s="57">
        <v>6.4</v>
      </c>
    </row>
    <row r="27" spans="1:8" ht="16" customHeight="1" x14ac:dyDescent="0.2">
      <c r="A27" s="15"/>
      <c r="B27" s="15"/>
      <c r="C27" s="15"/>
      <c r="D27" s="15"/>
      <c r="E27" s="15"/>
      <c r="G27" s="87" t="s">
        <v>81</v>
      </c>
      <c r="H27" s="48">
        <v>5.0999999999999996</v>
      </c>
    </row>
    <row r="28" spans="1:8" ht="16" customHeight="1" x14ac:dyDescent="0.2">
      <c r="A28" s="5" t="s">
        <v>71</v>
      </c>
      <c r="B28" s="6" t="str">
        <f>+B1</f>
        <v>Q4 2024</v>
      </c>
      <c r="C28" s="6" t="s">
        <v>192</v>
      </c>
      <c r="D28" s="6" t="s">
        <v>193</v>
      </c>
      <c r="E28" s="6"/>
      <c r="G28" s="87" t="s">
        <v>71</v>
      </c>
      <c r="H28" s="60">
        <v>5.0999999999999996</v>
      </c>
    </row>
    <row r="29" spans="1:8" ht="16" customHeight="1" x14ac:dyDescent="0.2">
      <c r="A29" s="8" t="s">
        <v>43</v>
      </c>
      <c r="B29" s="8" t="s">
        <v>44</v>
      </c>
      <c r="C29" s="8" t="s">
        <v>44</v>
      </c>
      <c r="D29" s="8" t="s">
        <v>44</v>
      </c>
      <c r="E29" s="8" t="s">
        <v>60</v>
      </c>
      <c r="G29" s="87" t="s">
        <v>73</v>
      </c>
      <c r="H29" s="60">
        <v>7</v>
      </c>
    </row>
    <row r="30" spans="1:8" ht="16" customHeight="1" x14ac:dyDescent="0.2">
      <c r="A30" s="11" t="s">
        <v>79</v>
      </c>
      <c r="B30" s="55" t="s">
        <v>64</v>
      </c>
      <c r="C30" s="55" t="s">
        <v>64</v>
      </c>
      <c r="D30" s="54" t="s">
        <v>61</v>
      </c>
      <c r="E30" s="20" t="s">
        <v>181</v>
      </c>
      <c r="G30" s="87" t="s">
        <v>75</v>
      </c>
      <c r="H30" s="57">
        <v>6</v>
      </c>
    </row>
    <row r="31" spans="1:8" ht="16" customHeight="1" x14ac:dyDescent="0.2">
      <c r="A31" s="21" t="s">
        <v>80</v>
      </c>
      <c r="B31" s="79" t="s">
        <v>64</v>
      </c>
      <c r="C31" s="54" t="s">
        <v>64</v>
      </c>
      <c r="D31" s="54" t="s">
        <v>61</v>
      </c>
      <c r="E31" s="20"/>
      <c r="G31" s="87" t="s">
        <v>77</v>
      </c>
      <c r="H31" s="57">
        <v>7</v>
      </c>
    </row>
    <row r="32" spans="1:8" ht="16" customHeight="1" x14ac:dyDescent="0.2">
      <c r="A32" s="11" t="s">
        <v>82</v>
      </c>
      <c r="B32" s="55" t="s">
        <v>61</v>
      </c>
      <c r="C32" s="54" t="s">
        <v>61</v>
      </c>
      <c r="D32" s="54" t="s">
        <v>61</v>
      </c>
      <c r="E32" s="45" t="s">
        <v>120</v>
      </c>
      <c r="G32" s="87"/>
      <c r="H32" s="57"/>
    </row>
    <row r="33" spans="1:8" s="9" customFormat="1" ht="16" customHeight="1" x14ac:dyDescent="0.2">
      <c r="A33" s="21" t="s">
        <v>83</v>
      </c>
      <c r="B33" s="54" t="s">
        <v>58</v>
      </c>
      <c r="C33" s="54" t="s">
        <v>58</v>
      </c>
      <c r="D33" s="54" t="s">
        <v>58</v>
      </c>
      <c r="E33" s="20"/>
      <c r="G33" s="87" t="s">
        <v>78</v>
      </c>
      <c r="H33" s="57">
        <f>+(H26+H27+H28+H29+H30+H31)/6</f>
        <v>6.1000000000000005</v>
      </c>
    </row>
    <row r="34" spans="1:8" ht="16" customHeight="1" x14ac:dyDescent="0.15">
      <c r="A34" s="31" t="s">
        <v>84</v>
      </c>
      <c r="B34" s="32" t="s">
        <v>58</v>
      </c>
      <c r="C34" s="33" t="s">
        <v>58</v>
      </c>
      <c r="D34" s="33" t="s">
        <v>58</v>
      </c>
      <c r="E34" s="34"/>
    </row>
    <row r="35" spans="1:8" ht="16" customHeight="1" x14ac:dyDescent="0.2">
      <c r="A35" s="31" t="s">
        <v>85</v>
      </c>
      <c r="B35" s="66" t="s">
        <v>61</v>
      </c>
      <c r="C35" s="66" t="s">
        <v>61</v>
      </c>
      <c r="D35" s="54" t="s">
        <v>61</v>
      </c>
      <c r="E35" s="34"/>
      <c r="G35" s="85" t="s">
        <v>193</v>
      </c>
      <c r="H35" s="86" t="s">
        <v>54</v>
      </c>
    </row>
    <row r="36" spans="1:8" ht="16" customHeight="1" x14ac:dyDescent="0.2">
      <c r="A36" s="31" t="s">
        <v>122</v>
      </c>
      <c r="B36" s="56" t="s">
        <v>61</v>
      </c>
      <c r="C36" s="56" t="s">
        <v>61</v>
      </c>
      <c r="D36" s="56" t="s">
        <v>61</v>
      </c>
      <c r="E36" s="34"/>
      <c r="G36" s="87" t="s">
        <v>57</v>
      </c>
      <c r="H36" s="57">
        <v>6.4</v>
      </c>
    </row>
    <row r="37" spans="1:8" ht="16" customHeight="1" x14ac:dyDescent="0.2">
      <c r="A37" s="31" t="s">
        <v>123</v>
      </c>
      <c r="B37" s="70" t="s">
        <v>61</v>
      </c>
      <c r="C37" s="70" t="s">
        <v>61</v>
      </c>
      <c r="D37" s="70" t="s">
        <v>61</v>
      </c>
      <c r="E37" s="34"/>
      <c r="G37" s="87" t="s">
        <v>81</v>
      </c>
      <c r="H37" s="48">
        <v>5.0999999999999996</v>
      </c>
    </row>
    <row r="38" spans="1:8" ht="16" customHeight="1" x14ac:dyDescent="0.2">
      <c r="A38" s="31" t="s">
        <v>124</v>
      </c>
      <c r="B38" s="56" t="s">
        <v>58</v>
      </c>
      <c r="C38" s="56" t="s">
        <v>58</v>
      </c>
      <c r="D38" s="56" t="s">
        <v>58</v>
      </c>
      <c r="E38" s="34" t="s">
        <v>154</v>
      </c>
      <c r="G38" s="87" t="s">
        <v>71</v>
      </c>
      <c r="H38" s="57">
        <v>4.9000000000000004</v>
      </c>
    </row>
    <row r="39" spans="1:8" s="9" customFormat="1" ht="16" customHeight="1" x14ac:dyDescent="0.2">
      <c r="A39" s="31" t="s">
        <v>185</v>
      </c>
      <c r="B39" s="55" t="s">
        <v>64</v>
      </c>
      <c r="C39" s="54" t="s">
        <v>64</v>
      </c>
      <c r="D39" s="54" t="s">
        <v>64</v>
      </c>
      <c r="E39" s="34"/>
      <c r="G39" s="87" t="s">
        <v>73</v>
      </c>
      <c r="H39" s="57">
        <v>5.3</v>
      </c>
    </row>
    <row r="40" spans="1:8" ht="16" customHeight="1" x14ac:dyDescent="0.2">
      <c r="A40" s="31" t="s">
        <v>186</v>
      </c>
      <c r="B40" s="55" t="s">
        <v>61</v>
      </c>
      <c r="C40" s="54" t="s">
        <v>61</v>
      </c>
      <c r="D40" s="54" t="s">
        <v>61</v>
      </c>
      <c r="E40" s="34"/>
      <c r="G40" s="87" t="s">
        <v>75</v>
      </c>
      <c r="H40" s="57">
        <v>5.9</v>
      </c>
    </row>
    <row r="41" spans="1:8" ht="16" customHeight="1" thickBot="1" x14ac:dyDescent="0.25">
      <c r="A41" s="22" t="s">
        <v>86</v>
      </c>
      <c r="B41" s="54" t="s">
        <v>64</v>
      </c>
      <c r="C41" s="54" t="s">
        <v>64</v>
      </c>
      <c r="D41" s="54" t="s">
        <v>64</v>
      </c>
      <c r="E41" s="25"/>
      <c r="G41" s="87" t="s">
        <v>77</v>
      </c>
      <c r="H41" s="57">
        <v>6.2</v>
      </c>
    </row>
    <row r="42" spans="1:8" ht="16" customHeight="1" thickBot="1" x14ac:dyDescent="0.25">
      <c r="A42" s="26" t="s">
        <v>40</v>
      </c>
      <c r="B42" s="75" t="s">
        <v>61</v>
      </c>
      <c r="C42" s="76" t="s">
        <v>61</v>
      </c>
      <c r="D42" s="59" t="s">
        <v>61</v>
      </c>
      <c r="E42" s="29"/>
      <c r="G42" s="87"/>
      <c r="H42" s="57"/>
    </row>
    <row r="43" spans="1:8" ht="16" customHeight="1" x14ac:dyDescent="0.2">
      <c r="G43" s="87" t="s">
        <v>78</v>
      </c>
      <c r="H43" s="57">
        <f>+(H36+H37+H38+H39+H40+H41)/6</f>
        <v>5.6333333333333337</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5" t="s">
        <v>64</v>
      </c>
      <c r="D46" s="54" t="s">
        <v>61</v>
      </c>
      <c r="E46" s="20" t="s">
        <v>155</v>
      </c>
    </row>
    <row r="47" spans="1:8" ht="16" customHeight="1" thickBot="1" x14ac:dyDescent="0.2">
      <c r="A47" s="21" t="s">
        <v>89</v>
      </c>
      <c r="B47" s="54" t="s">
        <v>64</v>
      </c>
      <c r="C47" s="54" t="s">
        <v>64</v>
      </c>
      <c r="D47" s="54" t="s">
        <v>61</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t="s">
        <v>156</v>
      </c>
      <c r="G52" s="3"/>
      <c r="H52" s="37"/>
    </row>
    <row r="53" spans="1:8" ht="16" customHeight="1" thickBot="1" x14ac:dyDescent="0.2">
      <c r="A53" s="21" t="s">
        <v>91</v>
      </c>
      <c r="B53" s="12" t="s">
        <v>61</v>
      </c>
      <c r="C53" s="13" t="s">
        <v>61</v>
      </c>
      <c r="D53" s="13" t="s">
        <v>61</v>
      </c>
      <c r="E53" s="20"/>
    </row>
    <row r="54" spans="1:8" ht="16" customHeight="1" thickBot="1" x14ac:dyDescent="0.2">
      <c r="A54" s="26" t="s">
        <v>40</v>
      </c>
      <c r="B54" s="63" t="s">
        <v>64</v>
      </c>
      <c r="C54" s="59" t="s">
        <v>64</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55" t="s">
        <v>64</v>
      </c>
      <c r="C58" s="54" t="s">
        <v>64</v>
      </c>
      <c r="D58" s="54" t="s">
        <v>61</v>
      </c>
      <c r="E58" s="20"/>
    </row>
    <row r="59" spans="1:8" x14ac:dyDescent="0.15">
      <c r="A59" s="21" t="s">
        <v>94</v>
      </c>
      <c r="B59" s="72" t="s">
        <v>67</v>
      </c>
      <c r="C59" s="71" t="s">
        <v>67</v>
      </c>
      <c r="D59" s="71" t="s">
        <v>67</v>
      </c>
      <c r="E59" s="20" t="s">
        <v>157</v>
      </c>
    </row>
    <row r="60" spans="1:8" ht="15" thickBot="1" x14ac:dyDescent="0.2">
      <c r="A60" s="22" t="s">
        <v>95</v>
      </c>
      <c r="B60" s="23" t="s">
        <v>61</v>
      </c>
      <c r="C60" s="24" t="s">
        <v>61</v>
      </c>
      <c r="D60" s="24" t="s">
        <v>61</v>
      </c>
      <c r="E60" s="25"/>
    </row>
    <row r="61" spans="1:8" ht="15" thickBot="1" x14ac:dyDescent="0.2">
      <c r="A61" s="26" t="s">
        <v>40</v>
      </c>
      <c r="B61" s="63" t="s">
        <v>64</v>
      </c>
      <c r="C61" s="59" t="s">
        <v>64</v>
      </c>
      <c r="D61" s="64"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61"/>
  <sheetViews>
    <sheetView workbookViewId="0">
      <selection activeCell="D5" sqref="D5"/>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103</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64</v>
      </c>
      <c r="C5" s="54" t="s">
        <v>64</v>
      </c>
      <c r="D5" s="54" t="s">
        <v>64</v>
      </c>
      <c r="E5" s="96" t="s">
        <v>158</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68" t="s">
        <v>67</v>
      </c>
      <c r="C12" s="67" t="s">
        <v>67</v>
      </c>
      <c r="D12" s="67" t="s">
        <v>67</v>
      </c>
      <c r="E12" s="20" t="s">
        <v>160</v>
      </c>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68" t="s">
        <v>67</v>
      </c>
      <c r="C14" s="67" t="s">
        <v>67</v>
      </c>
      <c r="D14" s="68" t="s">
        <v>67</v>
      </c>
      <c r="E14" s="20" t="s">
        <v>159</v>
      </c>
    </row>
    <row r="15" spans="1:8" s="30" customFormat="1" ht="16" customHeight="1" x14ac:dyDescent="0.2">
      <c r="A15" s="31" t="s">
        <v>188</v>
      </c>
      <c r="B15" s="68" t="s">
        <v>67</v>
      </c>
      <c r="C15" s="68" t="s">
        <v>67</v>
      </c>
      <c r="D15" s="68" t="s">
        <v>67</v>
      </c>
      <c r="E15" s="34"/>
      <c r="G15" s="85" t="str">
        <f>+B1</f>
        <v>Q4 2024</v>
      </c>
      <c r="H15" s="86" t="s">
        <v>54</v>
      </c>
    </row>
    <row r="16" spans="1:8" ht="16" customHeight="1" x14ac:dyDescent="0.2">
      <c r="A16" s="31" t="s">
        <v>121</v>
      </c>
      <c r="B16" s="56" t="s">
        <v>64</v>
      </c>
      <c r="C16" s="56" t="s">
        <v>64</v>
      </c>
      <c r="D16" s="56" t="s">
        <v>64</v>
      </c>
      <c r="E16" s="34"/>
      <c r="G16" s="87" t="s">
        <v>57</v>
      </c>
      <c r="H16" s="57">
        <v>8.8000000000000007</v>
      </c>
    </row>
    <row r="17" spans="1:8" ht="16" customHeight="1" x14ac:dyDescent="0.2">
      <c r="A17" s="31" t="s">
        <v>189</v>
      </c>
      <c r="B17" s="55" t="s">
        <v>67</v>
      </c>
      <c r="C17" s="54" t="s">
        <v>67</v>
      </c>
      <c r="D17" s="54" t="s">
        <v>67</v>
      </c>
      <c r="E17" s="34"/>
      <c r="G17" s="87" t="s">
        <v>81</v>
      </c>
      <c r="H17" s="57">
        <v>5.3</v>
      </c>
    </row>
    <row r="18" spans="1:8" ht="16" customHeight="1" thickBot="1" x14ac:dyDescent="0.25">
      <c r="A18" s="22" t="s">
        <v>69</v>
      </c>
      <c r="B18" s="13" t="s">
        <v>64</v>
      </c>
      <c r="C18" s="13" t="s">
        <v>64</v>
      </c>
      <c r="D18" s="13" t="s">
        <v>64</v>
      </c>
      <c r="E18" s="25"/>
      <c r="G18" s="87" t="s">
        <v>71</v>
      </c>
      <c r="H18" s="57">
        <v>9.5</v>
      </c>
    </row>
    <row r="19" spans="1:8" ht="16" customHeight="1" thickBot="1" x14ac:dyDescent="0.25">
      <c r="A19" s="26" t="s">
        <v>40</v>
      </c>
      <c r="B19" s="58" t="s">
        <v>67</v>
      </c>
      <c r="C19" s="51" t="s">
        <v>67</v>
      </c>
      <c r="D19" s="51" t="s">
        <v>67</v>
      </c>
      <c r="E19" s="29"/>
      <c r="G19" s="87" t="s">
        <v>73</v>
      </c>
      <c r="H19" s="57">
        <v>7.2</v>
      </c>
    </row>
    <row r="20" spans="1:8" ht="16" customHeight="1" x14ac:dyDescent="0.2">
      <c r="G20" s="87" t="s">
        <v>75</v>
      </c>
      <c r="H20" s="57">
        <v>7.3</v>
      </c>
    </row>
    <row r="21" spans="1:8" ht="16" customHeight="1" x14ac:dyDescent="0.2">
      <c r="A21" s="5" t="s">
        <v>70</v>
      </c>
      <c r="B21" s="6" t="str">
        <f>+B1</f>
        <v>Q4 2024</v>
      </c>
      <c r="C21" s="6" t="s">
        <v>192</v>
      </c>
      <c r="D21" s="6" t="s">
        <v>193</v>
      </c>
      <c r="E21" s="6"/>
      <c r="G21" s="87" t="s">
        <v>77</v>
      </c>
      <c r="H21" s="57">
        <v>7.2</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12" t="s">
        <v>64</v>
      </c>
      <c r="C23" s="13" t="s">
        <v>64</v>
      </c>
      <c r="D23" s="13" t="s">
        <v>64</v>
      </c>
      <c r="E23" s="20" t="s">
        <v>4</v>
      </c>
      <c r="G23" s="87" t="s">
        <v>78</v>
      </c>
      <c r="H23" s="57">
        <f>+(H16+H17+H18+H19+H20+H21)/6</f>
        <v>7.5500000000000007</v>
      </c>
    </row>
    <row r="24" spans="1:8" ht="16" customHeight="1" x14ac:dyDescent="0.15">
      <c r="A24" s="21" t="s">
        <v>74</v>
      </c>
      <c r="B24" s="55" t="s">
        <v>61</v>
      </c>
      <c r="C24" s="55" t="s">
        <v>61</v>
      </c>
      <c r="D24" s="55" t="s">
        <v>61</v>
      </c>
      <c r="E24" s="20"/>
    </row>
    <row r="25" spans="1:8" ht="16" customHeight="1" thickBot="1" x14ac:dyDescent="0.25">
      <c r="A25" s="22" t="s">
        <v>76</v>
      </c>
      <c r="B25" s="13" t="s">
        <v>58</v>
      </c>
      <c r="C25" s="13" t="s">
        <v>58</v>
      </c>
      <c r="D25" s="13" t="s">
        <v>58</v>
      </c>
      <c r="E25" s="25"/>
      <c r="G25" s="85" t="s">
        <v>192</v>
      </c>
      <c r="H25" s="86" t="s">
        <v>54</v>
      </c>
    </row>
    <row r="26" spans="1:8" ht="16" customHeight="1" thickBot="1" x14ac:dyDescent="0.25">
      <c r="A26" s="26" t="s">
        <v>40</v>
      </c>
      <c r="B26" s="27" t="s">
        <v>61</v>
      </c>
      <c r="C26" s="28" t="s">
        <v>61</v>
      </c>
      <c r="D26" s="28" t="s">
        <v>61</v>
      </c>
      <c r="E26" s="29"/>
      <c r="G26" s="87" t="s">
        <v>57</v>
      </c>
      <c r="H26" s="57">
        <v>8.9</v>
      </c>
    </row>
    <row r="27" spans="1:8" ht="16" customHeight="1" x14ac:dyDescent="0.2">
      <c r="A27" s="15"/>
      <c r="B27" s="15"/>
      <c r="C27" s="15"/>
      <c r="D27" s="15"/>
      <c r="E27" s="15"/>
      <c r="G27" s="87" t="s">
        <v>81</v>
      </c>
      <c r="H27" s="57">
        <v>5.2</v>
      </c>
    </row>
    <row r="28" spans="1:8" ht="16" customHeight="1" x14ac:dyDescent="0.2">
      <c r="A28" s="5" t="s">
        <v>71</v>
      </c>
      <c r="B28" s="6" t="str">
        <f>+B1</f>
        <v>Q4 2024</v>
      </c>
      <c r="C28" s="6" t="s">
        <v>192</v>
      </c>
      <c r="D28" s="6" t="s">
        <v>193</v>
      </c>
      <c r="E28" s="6"/>
      <c r="G28" s="87" t="s">
        <v>71</v>
      </c>
      <c r="H28" s="57">
        <v>9.5</v>
      </c>
    </row>
    <row r="29" spans="1:8" ht="16" customHeight="1" x14ac:dyDescent="0.2">
      <c r="A29" s="8" t="s">
        <v>43</v>
      </c>
      <c r="B29" s="8" t="s">
        <v>44</v>
      </c>
      <c r="C29" s="8" t="s">
        <v>44</v>
      </c>
      <c r="D29" s="8" t="s">
        <v>44</v>
      </c>
      <c r="E29" s="8" t="s">
        <v>60</v>
      </c>
      <c r="G29" s="87" t="s">
        <v>73</v>
      </c>
      <c r="H29" s="57">
        <v>7.1</v>
      </c>
    </row>
    <row r="30" spans="1:8" ht="16" customHeight="1" x14ac:dyDescent="0.2">
      <c r="A30" s="11" t="s">
        <v>79</v>
      </c>
      <c r="B30" s="55" t="s">
        <v>67</v>
      </c>
      <c r="C30" s="54" t="s">
        <v>67</v>
      </c>
      <c r="D30" s="54" t="s">
        <v>64</v>
      </c>
      <c r="E30" s="20" t="s">
        <v>161</v>
      </c>
      <c r="G30" s="87" t="s">
        <v>75</v>
      </c>
      <c r="H30" s="57">
        <v>7</v>
      </c>
    </row>
    <row r="31" spans="1:8" ht="16" customHeight="1" x14ac:dyDescent="0.2">
      <c r="A31" s="21" t="s">
        <v>80</v>
      </c>
      <c r="B31" s="12" t="s">
        <v>67</v>
      </c>
      <c r="C31" s="13" t="s">
        <v>67</v>
      </c>
      <c r="D31" s="13" t="s">
        <v>67</v>
      </c>
      <c r="E31" s="20"/>
      <c r="G31" s="87" t="s">
        <v>77</v>
      </c>
      <c r="H31" s="57">
        <v>7.2</v>
      </c>
    </row>
    <row r="32" spans="1:8" ht="16" customHeight="1" x14ac:dyDescent="0.2">
      <c r="A32" s="11" t="s">
        <v>82</v>
      </c>
      <c r="B32" s="12" t="s">
        <v>67</v>
      </c>
      <c r="C32" s="13" t="s">
        <v>67</v>
      </c>
      <c r="D32" s="13" t="s">
        <v>64</v>
      </c>
      <c r="E32" s="20"/>
      <c r="G32" s="87"/>
      <c r="H32" s="57"/>
    </row>
    <row r="33" spans="1:8" s="9" customFormat="1" ht="16" customHeight="1" x14ac:dyDescent="0.2">
      <c r="A33" s="21" t="s">
        <v>83</v>
      </c>
      <c r="B33" s="68" t="s">
        <v>67</v>
      </c>
      <c r="C33" s="69" t="s">
        <v>67</v>
      </c>
      <c r="D33" s="67" t="s">
        <v>64</v>
      </c>
      <c r="E33" s="20" t="s">
        <v>23</v>
      </c>
      <c r="G33" s="87" t="s">
        <v>78</v>
      </c>
      <c r="H33" s="57">
        <f>+(H26+H27+H28+H29+H30+H31)/6</f>
        <v>7.4833333333333343</v>
      </c>
    </row>
    <row r="34" spans="1:8" ht="16" customHeight="1" x14ac:dyDescent="0.15">
      <c r="A34" s="31" t="s">
        <v>84</v>
      </c>
      <c r="B34" s="73" t="s">
        <v>67</v>
      </c>
      <c r="C34" s="74" t="s">
        <v>67</v>
      </c>
      <c r="D34" s="74" t="s">
        <v>67</v>
      </c>
      <c r="E34" s="34"/>
    </row>
    <row r="35" spans="1:8" ht="16" customHeight="1" x14ac:dyDescent="0.2">
      <c r="A35" s="31" t="s">
        <v>85</v>
      </c>
      <c r="B35" s="66" t="s">
        <v>67</v>
      </c>
      <c r="C35" s="66" t="s">
        <v>67</v>
      </c>
      <c r="D35" s="54" t="s">
        <v>64</v>
      </c>
      <c r="E35" s="34"/>
      <c r="G35" s="85" t="s">
        <v>193</v>
      </c>
      <c r="H35" s="86" t="s">
        <v>54</v>
      </c>
    </row>
    <row r="36" spans="1:8" ht="16" customHeight="1" x14ac:dyDescent="0.2">
      <c r="A36" s="31" t="s">
        <v>122</v>
      </c>
      <c r="B36" s="56" t="s">
        <v>67</v>
      </c>
      <c r="C36" s="56" t="s">
        <v>67</v>
      </c>
      <c r="D36" s="56" t="s">
        <v>67</v>
      </c>
      <c r="E36" s="34"/>
      <c r="G36" s="87" t="s">
        <v>57</v>
      </c>
      <c r="H36" s="57">
        <v>8.8000000000000007</v>
      </c>
    </row>
    <row r="37" spans="1:8" ht="16" customHeight="1" x14ac:dyDescent="0.2">
      <c r="A37" s="31" t="s">
        <v>123</v>
      </c>
      <c r="B37" s="62" t="s">
        <v>67</v>
      </c>
      <c r="C37" s="62" t="s">
        <v>67</v>
      </c>
      <c r="D37" s="62" t="s">
        <v>67</v>
      </c>
      <c r="E37" s="34"/>
      <c r="G37" s="87" t="s">
        <v>81</v>
      </c>
      <c r="H37" s="57">
        <v>5.2</v>
      </c>
    </row>
    <row r="38" spans="1:8" ht="16" customHeight="1" x14ac:dyDescent="0.2">
      <c r="A38" s="31" t="s">
        <v>124</v>
      </c>
      <c r="B38" s="82" t="s">
        <v>67</v>
      </c>
      <c r="C38" s="56" t="s">
        <v>67</v>
      </c>
      <c r="D38" s="56" t="s">
        <v>64</v>
      </c>
      <c r="E38" s="34"/>
      <c r="G38" s="87" t="s">
        <v>71</v>
      </c>
      <c r="H38" s="57">
        <v>8.3000000000000007</v>
      </c>
    </row>
    <row r="39" spans="1:8" s="9" customFormat="1" ht="16" customHeight="1" x14ac:dyDescent="0.2">
      <c r="A39" s="31" t="s">
        <v>185</v>
      </c>
      <c r="B39" s="55" t="s">
        <v>67</v>
      </c>
      <c r="C39" s="54" t="s">
        <v>67</v>
      </c>
      <c r="D39" s="54" t="s">
        <v>67</v>
      </c>
      <c r="E39" s="34"/>
      <c r="G39" s="87" t="s">
        <v>73</v>
      </c>
      <c r="H39" s="57">
        <v>5.5</v>
      </c>
    </row>
    <row r="40" spans="1:8" ht="16" customHeight="1" x14ac:dyDescent="0.2">
      <c r="A40" s="31" t="s">
        <v>186</v>
      </c>
      <c r="B40" s="55" t="s">
        <v>64</v>
      </c>
      <c r="C40" s="54" t="s">
        <v>64</v>
      </c>
      <c r="D40" s="54" t="s">
        <v>64</v>
      </c>
      <c r="E40" s="34"/>
      <c r="G40" s="87" t="s">
        <v>75</v>
      </c>
      <c r="H40" s="57">
        <v>6.8</v>
      </c>
    </row>
    <row r="41" spans="1:8" ht="16" customHeight="1" thickBot="1" x14ac:dyDescent="0.25">
      <c r="A41" s="22" t="s">
        <v>86</v>
      </c>
      <c r="B41" s="54" t="s">
        <v>67</v>
      </c>
      <c r="C41" s="54" t="s">
        <v>67</v>
      </c>
      <c r="D41" s="54" t="s">
        <v>67</v>
      </c>
      <c r="E41" s="25"/>
      <c r="G41" s="87" t="s">
        <v>77</v>
      </c>
      <c r="H41" s="57">
        <v>7</v>
      </c>
    </row>
    <row r="42" spans="1:8" ht="16" customHeight="1" thickBot="1" x14ac:dyDescent="0.25">
      <c r="A42" s="26" t="s">
        <v>40</v>
      </c>
      <c r="B42" s="58" t="s">
        <v>67</v>
      </c>
      <c r="C42" s="59" t="s">
        <v>67</v>
      </c>
      <c r="D42" s="51" t="s">
        <v>67</v>
      </c>
      <c r="E42" s="29"/>
      <c r="G42" s="87"/>
      <c r="H42" s="57"/>
    </row>
    <row r="43" spans="1:8" ht="16" customHeight="1" x14ac:dyDescent="0.2">
      <c r="G43" s="87" t="s">
        <v>78</v>
      </c>
      <c r="H43" s="57">
        <f>+(H36+H37+H38+H39+H40+H41)/6</f>
        <v>6.9333333333333336</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61</v>
      </c>
      <c r="E47" s="20"/>
    </row>
    <row r="48" spans="1:8" ht="16" customHeight="1" thickBot="1" x14ac:dyDescent="0.2">
      <c r="A48" s="26" t="s">
        <v>40</v>
      </c>
      <c r="B48" s="58" t="s">
        <v>64</v>
      </c>
      <c r="C48" s="59" t="s">
        <v>64</v>
      </c>
      <c r="D48" s="28"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67</v>
      </c>
      <c r="C52" s="54" t="s">
        <v>67</v>
      </c>
      <c r="D52" s="54" t="s">
        <v>67</v>
      </c>
      <c r="E52" s="20"/>
      <c r="G52" s="3"/>
      <c r="H52" s="37"/>
    </row>
    <row r="53" spans="1:8" ht="16" customHeight="1" thickBot="1" x14ac:dyDescent="0.2">
      <c r="A53" s="21" t="s">
        <v>91</v>
      </c>
      <c r="B53" s="12" t="s">
        <v>61</v>
      </c>
      <c r="C53" s="13" t="s">
        <v>61</v>
      </c>
      <c r="D53" s="13" t="s">
        <v>61</v>
      </c>
      <c r="E53" s="20"/>
    </row>
    <row r="54" spans="1:8" ht="16" customHeight="1" thickBot="1" x14ac:dyDescent="0.2">
      <c r="A54" s="26" t="s">
        <v>40</v>
      </c>
      <c r="B54" s="35" t="s">
        <v>64</v>
      </c>
      <c r="C54" s="28" t="s">
        <v>64</v>
      </c>
      <c r="D54" s="36" t="s">
        <v>64</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68" t="s">
        <v>64</v>
      </c>
      <c r="C58" s="67" t="s">
        <v>64</v>
      </c>
      <c r="D58" s="67" t="s">
        <v>64</v>
      </c>
      <c r="E58" s="20"/>
    </row>
    <row r="59" spans="1:8" x14ac:dyDescent="0.15">
      <c r="A59" s="21" t="s">
        <v>94</v>
      </c>
      <c r="B59" s="12" t="s">
        <v>64</v>
      </c>
      <c r="C59" s="13" t="s">
        <v>64</v>
      </c>
      <c r="D59" s="13" t="s">
        <v>64</v>
      </c>
      <c r="E59" s="20"/>
    </row>
    <row r="60" spans="1:8" ht="15" thickBot="1" x14ac:dyDescent="0.2">
      <c r="A60" s="22" t="s">
        <v>95</v>
      </c>
      <c r="B60" s="23" t="s">
        <v>64</v>
      </c>
      <c r="C60" s="24" t="s">
        <v>64</v>
      </c>
      <c r="D60" s="24" t="s">
        <v>64</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61"/>
  <sheetViews>
    <sheetView workbookViewId="0">
      <selection activeCell="G39" sqref="G39"/>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105</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26</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58</v>
      </c>
      <c r="C12" s="49" t="s">
        <v>58</v>
      </c>
      <c r="D12" s="49" t="s">
        <v>58</v>
      </c>
      <c r="E12" s="20"/>
      <c r="G12" s="19" t="s">
        <v>64</v>
      </c>
      <c r="H12" s="43" t="s">
        <v>65</v>
      </c>
    </row>
    <row r="13" spans="1:8" ht="16" customHeight="1" x14ac:dyDescent="0.2">
      <c r="A13" s="11" t="s">
        <v>187</v>
      </c>
      <c r="B13" s="55" t="s">
        <v>64</v>
      </c>
      <c r="C13" s="55" t="s">
        <v>64</v>
      </c>
      <c r="D13" s="55" t="s">
        <v>64</v>
      </c>
      <c r="E13" s="20"/>
      <c r="G13" s="19" t="s">
        <v>67</v>
      </c>
      <c r="H13" s="43" t="s">
        <v>68</v>
      </c>
    </row>
    <row r="14" spans="1:8" ht="16" customHeight="1" x14ac:dyDescent="0.15">
      <c r="A14" s="21" t="s">
        <v>66</v>
      </c>
      <c r="B14" s="49" t="s">
        <v>58</v>
      </c>
      <c r="C14" s="46" t="s">
        <v>58</v>
      </c>
      <c r="D14" s="46" t="s">
        <v>61</v>
      </c>
      <c r="E14" s="20"/>
    </row>
    <row r="15" spans="1:8" s="30" customFormat="1" ht="16" customHeight="1" x14ac:dyDescent="0.2">
      <c r="A15" s="31" t="s">
        <v>188</v>
      </c>
      <c r="B15" s="55" t="s">
        <v>64</v>
      </c>
      <c r="C15" s="54" t="s">
        <v>64</v>
      </c>
      <c r="D15" s="54" t="s">
        <v>64</v>
      </c>
      <c r="E15" s="34"/>
      <c r="G15" s="85" t="str">
        <f>+B1</f>
        <v>Q4 2024</v>
      </c>
      <c r="H15" s="86" t="s">
        <v>54</v>
      </c>
    </row>
    <row r="16" spans="1:8" ht="16" customHeight="1" x14ac:dyDescent="0.2">
      <c r="A16" s="31" t="s">
        <v>121</v>
      </c>
      <c r="B16" s="56" t="s">
        <v>58</v>
      </c>
      <c r="C16" s="56" t="s">
        <v>58</v>
      </c>
      <c r="D16" s="56" t="s">
        <v>58</v>
      </c>
      <c r="E16" s="34"/>
      <c r="G16" s="87" t="s">
        <v>57</v>
      </c>
      <c r="H16" s="57">
        <v>4.8</v>
      </c>
    </row>
    <row r="17" spans="1:8" ht="16" customHeight="1" x14ac:dyDescent="0.2">
      <c r="A17" s="31" t="s">
        <v>189</v>
      </c>
      <c r="B17" s="55" t="s">
        <v>61</v>
      </c>
      <c r="C17" s="55" t="s">
        <v>61</v>
      </c>
      <c r="D17" s="55" t="s">
        <v>61</v>
      </c>
      <c r="E17" s="34"/>
      <c r="G17" s="87" t="s">
        <v>81</v>
      </c>
      <c r="H17" s="57">
        <v>5.3</v>
      </c>
    </row>
    <row r="18" spans="1:8" ht="16" customHeight="1" thickBot="1" x14ac:dyDescent="0.25">
      <c r="A18" s="22" t="s">
        <v>69</v>
      </c>
      <c r="B18" s="46" t="s">
        <v>61</v>
      </c>
      <c r="C18" s="46" t="s">
        <v>61</v>
      </c>
      <c r="D18" s="46" t="s">
        <v>61</v>
      </c>
      <c r="E18" s="25"/>
      <c r="G18" s="87" t="s">
        <v>71</v>
      </c>
      <c r="H18" s="57">
        <v>4.7</v>
      </c>
    </row>
    <row r="19" spans="1:8" ht="16" customHeight="1" thickBot="1" x14ac:dyDescent="0.25">
      <c r="A19" s="26" t="s">
        <v>40</v>
      </c>
      <c r="B19" s="27" t="s">
        <v>61</v>
      </c>
      <c r="C19" s="28" t="s">
        <v>61</v>
      </c>
      <c r="D19" s="28" t="s">
        <v>61</v>
      </c>
      <c r="E19" s="29"/>
      <c r="G19" s="87" t="s">
        <v>73</v>
      </c>
      <c r="H19" s="57">
        <v>7.1</v>
      </c>
    </row>
    <row r="20" spans="1:8" ht="16" customHeight="1" x14ac:dyDescent="0.2">
      <c r="G20" s="87" t="s">
        <v>75</v>
      </c>
      <c r="H20" s="57">
        <v>4.5999999999999996</v>
      </c>
    </row>
    <row r="21" spans="1:8" ht="16" customHeight="1" x14ac:dyDescent="0.2">
      <c r="A21" s="5" t="s">
        <v>70</v>
      </c>
      <c r="B21" s="6" t="str">
        <f>+B1</f>
        <v>Q4 2024</v>
      </c>
      <c r="C21" s="6" t="s">
        <v>192</v>
      </c>
      <c r="D21" s="6" t="s">
        <v>193</v>
      </c>
      <c r="E21" s="6"/>
      <c r="G21" s="87" t="s">
        <v>77</v>
      </c>
      <c r="H21" s="57">
        <v>6.2</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12" t="s">
        <v>61</v>
      </c>
      <c r="C23" s="13" t="s">
        <v>61</v>
      </c>
      <c r="D23" s="13" t="s">
        <v>61</v>
      </c>
      <c r="E23" s="20" t="s">
        <v>162</v>
      </c>
      <c r="G23" s="87" t="s">
        <v>78</v>
      </c>
      <c r="H23" s="57">
        <f>+(H16+H17+H18+H19+H20+H21)/6</f>
        <v>5.45</v>
      </c>
    </row>
    <row r="24" spans="1:8" ht="16" customHeight="1" x14ac:dyDescent="0.15">
      <c r="A24" s="21" t="s">
        <v>74</v>
      </c>
      <c r="B24" s="12" t="s">
        <v>61</v>
      </c>
      <c r="C24" s="13" t="s">
        <v>61</v>
      </c>
      <c r="D24" s="13" t="s">
        <v>61</v>
      </c>
      <c r="E24" s="20"/>
    </row>
    <row r="25" spans="1:8" ht="16" customHeight="1" thickBot="1" x14ac:dyDescent="0.25">
      <c r="A25" s="22" t="s">
        <v>76</v>
      </c>
      <c r="B25" s="13" t="s">
        <v>61</v>
      </c>
      <c r="C25" s="13" t="s">
        <v>61</v>
      </c>
      <c r="D25" s="13" t="s">
        <v>61</v>
      </c>
      <c r="E25" s="25" t="s">
        <v>28</v>
      </c>
      <c r="G25" s="85" t="s">
        <v>192</v>
      </c>
      <c r="H25" s="86" t="s">
        <v>54</v>
      </c>
    </row>
    <row r="26" spans="1:8" ht="16" customHeight="1" thickBot="1" x14ac:dyDescent="0.25">
      <c r="A26" s="26" t="s">
        <v>40</v>
      </c>
      <c r="B26" s="27" t="s">
        <v>61</v>
      </c>
      <c r="C26" s="28" t="s">
        <v>61</v>
      </c>
      <c r="D26" s="28" t="s">
        <v>61</v>
      </c>
      <c r="E26" s="29"/>
      <c r="G26" s="87" t="s">
        <v>57</v>
      </c>
      <c r="H26" s="57">
        <v>4.8</v>
      </c>
    </row>
    <row r="27" spans="1:8" ht="16" customHeight="1" x14ac:dyDescent="0.2">
      <c r="A27" s="15"/>
      <c r="B27" s="15"/>
      <c r="C27" s="15"/>
      <c r="D27" s="15"/>
      <c r="E27" s="15"/>
      <c r="G27" s="87" t="s">
        <v>81</v>
      </c>
      <c r="H27" s="57">
        <v>5.3</v>
      </c>
    </row>
    <row r="28" spans="1:8" ht="16" customHeight="1" x14ac:dyDescent="0.2">
      <c r="A28" s="5" t="s">
        <v>71</v>
      </c>
      <c r="B28" s="6" t="str">
        <f>+B1</f>
        <v>Q4 2024</v>
      </c>
      <c r="C28" s="6" t="s">
        <v>192</v>
      </c>
      <c r="D28" s="6" t="s">
        <v>193</v>
      </c>
      <c r="E28" s="6"/>
      <c r="G28" s="87" t="s">
        <v>71</v>
      </c>
      <c r="H28" s="57">
        <v>4.5999999999999996</v>
      </c>
    </row>
    <row r="29" spans="1:8" ht="16" customHeight="1" x14ac:dyDescent="0.2">
      <c r="A29" s="8" t="s">
        <v>43</v>
      </c>
      <c r="B29" s="8" t="s">
        <v>44</v>
      </c>
      <c r="C29" s="8" t="s">
        <v>44</v>
      </c>
      <c r="D29" s="8" t="s">
        <v>44</v>
      </c>
      <c r="E29" s="8" t="s">
        <v>60</v>
      </c>
      <c r="G29" s="87" t="s">
        <v>73</v>
      </c>
      <c r="H29" s="57">
        <v>7</v>
      </c>
    </row>
    <row r="30" spans="1:8" ht="16" customHeight="1" x14ac:dyDescent="0.2">
      <c r="A30" s="11" t="s">
        <v>79</v>
      </c>
      <c r="B30" s="53" t="s">
        <v>61</v>
      </c>
      <c r="C30" s="53" t="s">
        <v>61</v>
      </c>
      <c r="D30" s="54" t="s">
        <v>58</v>
      </c>
      <c r="E30" s="20"/>
      <c r="G30" s="87" t="s">
        <v>75</v>
      </c>
      <c r="H30" s="57">
        <v>4.5</v>
      </c>
    </row>
    <row r="31" spans="1:8" ht="16" customHeight="1" x14ac:dyDescent="0.2">
      <c r="A31" s="21" t="s">
        <v>80</v>
      </c>
      <c r="B31" s="83" t="s">
        <v>61</v>
      </c>
      <c r="C31" s="83" t="s">
        <v>61</v>
      </c>
      <c r="D31" s="54" t="s">
        <v>58</v>
      </c>
      <c r="E31" s="20" t="s">
        <v>24</v>
      </c>
      <c r="G31" s="87" t="s">
        <v>77</v>
      </c>
      <c r="H31" s="57">
        <v>6.2</v>
      </c>
    </row>
    <row r="32" spans="1:8" ht="16" customHeight="1" x14ac:dyDescent="0.2">
      <c r="A32" s="11" t="s">
        <v>82</v>
      </c>
      <c r="B32" s="12" t="s">
        <v>58</v>
      </c>
      <c r="C32" s="13" t="s">
        <v>58</v>
      </c>
      <c r="D32" s="13" t="s">
        <v>58</v>
      </c>
      <c r="E32" s="20"/>
      <c r="G32" s="87"/>
      <c r="H32" s="57"/>
    </row>
    <row r="33" spans="1:8" s="9" customFormat="1" ht="16" customHeight="1" x14ac:dyDescent="0.2">
      <c r="A33" s="21" t="s">
        <v>83</v>
      </c>
      <c r="B33" s="81" t="s">
        <v>64</v>
      </c>
      <c r="C33" s="81" t="s">
        <v>64</v>
      </c>
      <c r="D33" s="54" t="s">
        <v>64</v>
      </c>
      <c r="E33" s="20"/>
      <c r="G33" s="87" t="s">
        <v>78</v>
      </c>
      <c r="H33" s="57">
        <f>+(H26+H27+H28+H29+H30+H31)/6</f>
        <v>5.3999999999999995</v>
      </c>
    </row>
    <row r="34" spans="1:8" ht="16" customHeight="1" x14ac:dyDescent="0.15">
      <c r="A34" s="31" t="s">
        <v>84</v>
      </c>
      <c r="B34" s="13" t="s">
        <v>58</v>
      </c>
      <c r="C34" s="13" t="s">
        <v>58</v>
      </c>
      <c r="D34" s="32" t="s">
        <v>58</v>
      </c>
      <c r="E34" s="34" t="s">
        <v>25</v>
      </c>
    </row>
    <row r="35" spans="1:8" ht="16" customHeight="1" x14ac:dyDescent="0.2">
      <c r="A35" s="31" t="s">
        <v>85</v>
      </c>
      <c r="B35" s="66" t="s">
        <v>61</v>
      </c>
      <c r="C35" s="66" t="s">
        <v>61</v>
      </c>
      <c r="D35" s="54" t="s">
        <v>58</v>
      </c>
      <c r="E35" s="34" t="s">
        <v>163</v>
      </c>
      <c r="G35" s="85" t="s">
        <v>193</v>
      </c>
      <c r="H35" s="86" t="s">
        <v>54</v>
      </c>
    </row>
    <row r="36" spans="1:8" ht="16" customHeight="1" x14ac:dyDescent="0.2">
      <c r="A36" s="31" t="s">
        <v>122</v>
      </c>
      <c r="B36" s="56" t="s">
        <v>61</v>
      </c>
      <c r="C36" s="56" t="s">
        <v>61</v>
      </c>
      <c r="D36" s="56" t="s">
        <v>61</v>
      </c>
      <c r="E36" s="34"/>
      <c r="G36" s="87" t="s">
        <v>57</v>
      </c>
      <c r="H36" s="57">
        <v>5.0999999999999996</v>
      </c>
    </row>
    <row r="37" spans="1:8" ht="16" customHeight="1" x14ac:dyDescent="0.2">
      <c r="A37" s="31" t="s">
        <v>123</v>
      </c>
      <c r="B37" s="54" t="s">
        <v>61</v>
      </c>
      <c r="C37" s="70" t="s">
        <v>61</v>
      </c>
      <c r="D37" s="70" t="s">
        <v>61</v>
      </c>
      <c r="E37" s="34"/>
      <c r="G37" s="87" t="s">
        <v>81</v>
      </c>
      <c r="H37" s="57">
        <v>5.2</v>
      </c>
    </row>
    <row r="38" spans="1:8" ht="16" customHeight="1" x14ac:dyDescent="0.2">
      <c r="A38" s="31" t="s">
        <v>124</v>
      </c>
      <c r="B38" s="56" t="s">
        <v>58</v>
      </c>
      <c r="C38" s="56" t="s">
        <v>58</v>
      </c>
      <c r="D38" s="56" t="s">
        <v>58</v>
      </c>
      <c r="E38" s="34"/>
      <c r="G38" s="87" t="s">
        <v>71</v>
      </c>
      <c r="H38" s="57">
        <v>3.9</v>
      </c>
    </row>
    <row r="39" spans="1:8" s="9" customFormat="1" ht="16" customHeight="1" x14ac:dyDescent="0.2">
      <c r="A39" s="31" t="s">
        <v>185</v>
      </c>
      <c r="B39" s="55" t="s">
        <v>61</v>
      </c>
      <c r="C39" s="55" t="s">
        <v>61</v>
      </c>
      <c r="D39" s="55" t="s">
        <v>61</v>
      </c>
      <c r="E39" s="34"/>
      <c r="G39" s="87" t="s">
        <v>73</v>
      </c>
      <c r="H39" s="57">
        <v>4.4000000000000004</v>
      </c>
    </row>
    <row r="40" spans="1:8" ht="16" customHeight="1" x14ac:dyDescent="0.2">
      <c r="A40" s="31" t="s">
        <v>186</v>
      </c>
      <c r="B40" s="55" t="s">
        <v>58</v>
      </c>
      <c r="C40" s="55" t="s">
        <v>58</v>
      </c>
      <c r="D40" s="55" t="s">
        <v>58</v>
      </c>
      <c r="E40" s="34"/>
      <c r="G40" s="87" t="s">
        <v>75</v>
      </c>
      <c r="H40" s="57">
        <v>3.9</v>
      </c>
    </row>
    <row r="41" spans="1:8" ht="16" customHeight="1" thickBot="1" x14ac:dyDescent="0.25">
      <c r="A41" s="22" t="s">
        <v>86</v>
      </c>
      <c r="B41" s="54" t="s">
        <v>64</v>
      </c>
      <c r="C41" s="54" t="s">
        <v>64</v>
      </c>
      <c r="D41" s="53" t="s">
        <v>61</v>
      </c>
      <c r="E41" s="25"/>
      <c r="G41" s="87" t="s">
        <v>77</v>
      </c>
      <c r="H41" s="57">
        <v>6.3</v>
      </c>
    </row>
    <row r="42" spans="1:8" ht="16" customHeight="1" thickBot="1" x14ac:dyDescent="0.25">
      <c r="A42" s="26" t="s">
        <v>40</v>
      </c>
      <c r="B42" s="75" t="s">
        <v>61</v>
      </c>
      <c r="C42" s="76" t="s">
        <v>61</v>
      </c>
      <c r="D42" s="59" t="s">
        <v>58</v>
      </c>
      <c r="E42" s="29"/>
      <c r="G42" s="87"/>
      <c r="H42" s="57"/>
    </row>
    <row r="43" spans="1:8" ht="16" customHeight="1" x14ac:dyDescent="0.2">
      <c r="G43" s="87" t="s">
        <v>78</v>
      </c>
      <c r="H43" s="57">
        <f>+(H36+H37+H38+H39+H40+H41)/6</f>
        <v>4.8</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4" t="s">
        <v>61</v>
      </c>
      <c r="E46" s="20"/>
    </row>
    <row r="47" spans="1:8" ht="16" customHeight="1" thickBot="1" x14ac:dyDescent="0.2">
      <c r="A47" s="21" t="s">
        <v>89</v>
      </c>
      <c r="B47" s="69" t="s">
        <v>64</v>
      </c>
      <c r="C47" s="69" t="s">
        <v>64</v>
      </c>
      <c r="D47" s="67" t="s">
        <v>58</v>
      </c>
      <c r="E47" s="20" t="s">
        <v>3</v>
      </c>
    </row>
    <row r="48" spans="1:8" ht="16" customHeight="1" thickBot="1" x14ac:dyDescent="0.2">
      <c r="A48" s="26" t="s">
        <v>40</v>
      </c>
      <c r="B48" s="58" t="s">
        <v>64</v>
      </c>
      <c r="C48" s="59" t="s">
        <v>64</v>
      </c>
      <c r="D48" s="28"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61</v>
      </c>
      <c r="C52" s="54" t="s">
        <v>61</v>
      </c>
      <c r="D52" s="54" t="s">
        <v>61</v>
      </c>
      <c r="E52" s="20"/>
      <c r="G52" s="3"/>
      <c r="H52" s="37"/>
    </row>
    <row r="53" spans="1:8" ht="16" customHeight="1" thickBot="1" x14ac:dyDescent="0.2">
      <c r="A53" s="21" t="s">
        <v>91</v>
      </c>
      <c r="B53" s="49" t="s">
        <v>58</v>
      </c>
      <c r="C53" s="46" t="s">
        <v>58</v>
      </c>
      <c r="D53" s="46" t="s">
        <v>58</v>
      </c>
      <c r="E53" s="20"/>
    </row>
    <row r="54" spans="1:8" ht="16" customHeight="1" thickBot="1" x14ac:dyDescent="0.2">
      <c r="A54" s="26" t="s">
        <v>40</v>
      </c>
      <c r="B54" s="35" t="s">
        <v>61</v>
      </c>
      <c r="C54" s="28" t="s">
        <v>61</v>
      </c>
      <c r="D54" s="36" t="s">
        <v>58</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61</v>
      </c>
      <c r="C58" s="46" t="s">
        <v>61</v>
      </c>
      <c r="D58" s="46" t="s">
        <v>61</v>
      </c>
      <c r="E58" s="20"/>
    </row>
    <row r="59" spans="1:8" x14ac:dyDescent="0.15">
      <c r="A59" s="21" t="s">
        <v>94</v>
      </c>
      <c r="B59" s="49" t="s">
        <v>64</v>
      </c>
      <c r="C59" s="46" t="s">
        <v>64</v>
      </c>
      <c r="D59" s="46" t="s">
        <v>64</v>
      </c>
      <c r="E59" s="20"/>
    </row>
    <row r="60" spans="1:8" ht="15" thickBot="1" x14ac:dyDescent="0.2">
      <c r="A60" s="22" t="s">
        <v>95</v>
      </c>
      <c r="B60" s="46" t="s">
        <v>64</v>
      </c>
      <c r="C60" s="46" t="s">
        <v>64</v>
      </c>
      <c r="D60" s="46" t="s">
        <v>64</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1"/>
  <sheetViews>
    <sheetView workbookViewId="0">
      <selection activeCell="H38" sqref="H38"/>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111</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164</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61</v>
      </c>
      <c r="C12" s="46" t="s">
        <v>61</v>
      </c>
      <c r="D12" s="46" t="s">
        <v>61</v>
      </c>
      <c r="E12" s="20" t="s">
        <v>29</v>
      </c>
      <c r="G12" s="19" t="s">
        <v>64</v>
      </c>
      <c r="H12" s="43" t="s">
        <v>65</v>
      </c>
    </row>
    <row r="13" spans="1:8" ht="16" customHeight="1" x14ac:dyDescent="0.2">
      <c r="A13" s="11" t="s">
        <v>187</v>
      </c>
      <c r="B13" s="55" t="s">
        <v>61</v>
      </c>
      <c r="C13" s="54" t="s">
        <v>61</v>
      </c>
      <c r="D13" s="54" t="s">
        <v>61</v>
      </c>
      <c r="E13" s="20"/>
      <c r="G13" s="19" t="s">
        <v>67</v>
      </c>
      <c r="H13" s="43" t="s">
        <v>68</v>
      </c>
    </row>
    <row r="14" spans="1:8" ht="16" customHeight="1" x14ac:dyDescent="0.15">
      <c r="A14" s="21" t="s">
        <v>66</v>
      </c>
      <c r="B14" s="49" t="s">
        <v>61</v>
      </c>
      <c r="C14" s="46" t="s">
        <v>61</v>
      </c>
      <c r="D14" s="46" t="s">
        <v>61</v>
      </c>
      <c r="E14" s="20"/>
    </row>
    <row r="15" spans="1:8" s="30" customFormat="1" ht="16" customHeight="1" x14ac:dyDescent="0.2">
      <c r="A15" s="31" t="s">
        <v>188</v>
      </c>
      <c r="B15" s="55" t="s">
        <v>61</v>
      </c>
      <c r="C15" s="54" t="s">
        <v>61</v>
      </c>
      <c r="D15" s="54" t="s">
        <v>61</v>
      </c>
      <c r="E15" s="34"/>
      <c r="G15" s="85" t="str">
        <f>+B1</f>
        <v>Q4 2024</v>
      </c>
      <c r="H15" s="86" t="s">
        <v>54</v>
      </c>
    </row>
    <row r="16" spans="1:8" ht="16" customHeight="1" x14ac:dyDescent="0.2">
      <c r="A16" s="31" t="s">
        <v>121</v>
      </c>
      <c r="B16" s="56" t="s">
        <v>61</v>
      </c>
      <c r="C16" s="56" t="s">
        <v>61</v>
      </c>
      <c r="D16" s="56" t="s">
        <v>61</v>
      </c>
      <c r="E16" s="34"/>
      <c r="G16" s="87" t="s">
        <v>57</v>
      </c>
      <c r="H16" s="57">
        <v>5.3</v>
      </c>
    </row>
    <row r="17" spans="1:8" ht="16" customHeight="1" x14ac:dyDescent="0.2">
      <c r="A17" s="31" t="s">
        <v>189</v>
      </c>
      <c r="B17" s="55" t="s">
        <v>64</v>
      </c>
      <c r="C17" s="54" t="s">
        <v>64</v>
      </c>
      <c r="D17" s="54" t="s">
        <v>64</v>
      </c>
      <c r="E17" s="34"/>
      <c r="G17" s="87" t="s">
        <v>81</v>
      </c>
      <c r="H17" s="57">
        <v>3.8</v>
      </c>
    </row>
    <row r="18" spans="1:8" ht="16" customHeight="1" thickBot="1" x14ac:dyDescent="0.25">
      <c r="A18" s="22" t="s">
        <v>69</v>
      </c>
      <c r="B18" s="46" t="s">
        <v>61</v>
      </c>
      <c r="C18" s="46" t="s">
        <v>61</v>
      </c>
      <c r="D18" s="46" t="s">
        <v>64</v>
      </c>
      <c r="E18" s="25"/>
      <c r="G18" s="87" t="s">
        <v>71</v>
      </c>
      <c r="H18" s="60">
        <v>5.2</v>
      </c>
    </row>
    <row r="19" spans="1:8" ht="16" customHeight="1" thickBot="1" x14ac:dyDescent="0.25">
      <c r="A19" s="26" t="s">
        <v>40</v>
      </c>
      <c r="B19" s="27" t="s">
        <v>61</v>
      </c>
      <c r="C19" s="28" t="s">
        <v>61</v>
      </c>
      <c r="D19" s="28" t="s">
        <v>61</v>
      </c>
      <c r="E19" s="29"/>
      <c r="G19" s="87" t="s">
        <v>73</v>
      </c>
      <c r="H19" s="60">
        <v>7</v>
      </c>
    </row>
    <row r="20" spans="1:8" ht="16" customHeight="1" x14ac:dyDescent="0.2">
      <c r="G20" s="87" t="s">
        <v>75</v>
      </c>
      <c r="H20" s="57">
        <v>4.5</v>
      </c>
    </row>
    <row r="21" spans="1:8" ht="16" customHeight="1" x14ac:dyDescent="0.2">
      <c r="A21" s="5" t="s">
        <v>70</v>
      </c>
      <c r="B21" s="6" t="str">
        <f>+B1</f>
        <v>Q4 2024</v>
      </c>
      <c r="C21" s="6" t="s">
        <v>192</v>
      </c>
      <c r="D21" s="6" t="s">
        <v>193</v>
      </c>
      <c r="E21" s="6"/>
      <c r="G21" s="87" t="s">
        <v>77</v>
      </c>
      <c r="H21" s="57">
        <v>6.8</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61</v>
      </c>
      <c r="C23" s="46" t="s">
        <v>61</v>
      </c>
      <c r="D23" s="46" t="s">
        <v>61</v>
      </c>
      <c r="E23" s="20"/>
      <c r="G23" s="87" t="s">
        <v>78</v>
      </c>
      <c r="H23" s="57">
        <f>+(H16+H17+H18+H19+H20+H21)/6</f>
        <v>5.4333333333333336</v>
      </c>
    </row>
    <row r="24" spans="1:8" ht="16" customHeight="1" x14ac:dyDescent="0.15">
      <c r="A24" s="21" t="s">
        <v>74</v>
      </c>
      <c r="B24" s="49" t="s">
        <v>58</v>
      </c>
      <c r="C24" s="49" t="s">
        <v>58</v>
      </c>
      <c r="D24" s="49" t="s">
        <v>58</v>
      </c>
      <c r="E24" s="20"/>
    </row>
    <row r="25" spans="1:8" ht="16" customHeight="1" thickBot="1" x14ac:dyDescent="0.25">
      <c r="A25" s="22" t="s">
        <v>76</v>
      </c>
      <c r="B25" s="46" t="s">
        <v>58</v>
      </c>
      <c r="C25" s="46" t="s">
        <v>58</v>
      </c>
      <c r="D25" s="46" t="s">
        <v>58</v>
      </c>
      <c r="E25" s="25"/>
      <c r="G25" s="85" t="s">
        <v>192</v>
      </c>
      <c r="H25" s="86" t="s">
        <v>54</v>
      </c>
    </row>
    <row r="26" spans="1:8" ht="16" customHeight="1" thickBot="1" x14ac:dyDescent="0.25">
      <c r="A26" s="26" t="s">
        <v>40</v>
      </c>
      <c r="B26" s="27" t="s">
        <v>58</v>
      </c>
      <c r="C26" s="28" t="s">
        <v>58</v>
      </c>
      <c r="D26" s="28" t="s">
        <v>58</v>
      </c>
      <c r="E26" s="29"/>
      <c r="G26" s="87" t="s">
        <v>57</v>
      </c>
      <c r="H26" s="57">
        <v>5.2</v>
      </c>
    </row>
    <row r="27" spans="1:8" ht="16" customHeight="1" x14ac:dyDescent="0.2">
      <c r="A27" s="15"/>
      <c r="B27" s="15"/>
      <c r="C27" s="15"/>
      <c r="D27" s="15"/>
      <c r="E27" s="15"/>
      <c r="G27" s="87" t="s">
        <v>81</v>
      </c>
      <c r="H27" s="57">
        <v>3.8</v>
      </c>
    </row>
    <row r="28" spans="1:8" ht="16" customHeight="1" x14ac:dyDescent="0.2">
      <c r="A28" s="5" t="s">
        <v>71</v>
      </c>
      <c r="B28" s="6" t="str">
        <f>+B1</f>
        <v>Q4 2024</v>
      </c>
      <c r="C28" s="6" t="s">
        <v>192</v>
      </c>
      <c r="D28" s="6" t="s">
        <v>193</v>
      </c>
      <c r="E28" s="6"/>
      <c r="G28" s="87" t="s">
        <v>71</v>
      </c>
      <c r="H28" s="60">
        <v>5.2</v>
      </c>
    </row>
    <row r="29" spans="1:8" ht="16" customHeight="1" x14ac:dyDescent="0.2">
      <c r="A29" s="8" t="s">
        <v>43</v>
      </c>
      <c r="B29" s="8" t="s">
        <v>44</v>
      </c>
      <c r="C29" s="8" t="s">
        <v>44</v>
      </c>
      <c r="D29" s="8" t="s">
        <v>44</v>
      </c>
      <c r="E29" s="8" t="s">
        <v>60</v>
      </c>
      <c r="G29" s="87" t="s">
        <v>73</v>
      </c>
      <c r="H29" s="60">
        <v>6.9</v>
      </c>
    </row>
    <row r="30" spans="1:8" ht="16" customHeight="1" x14ac:dyDescent="0.2">
      <c r="A30" s="11" t="s">
        <v>79</v>
      </c>
      <c r="B30" s="55" t="s">
        <v>67</v>
      </c>
      <c r="C30" s="54" t="s">
        <v>67</v>
      </c>
      <c r="D30" s="54" t="s">
        <v>67</v>
      </c>
      <c r="E30" s="20" t="s">
        <v>165</v>
      </c>
      <c r="G30" s="87" t="s">
        <v>75</v>
      </c>
      <c r="H30" s="57">
        <v>4.5999999999999996</v>
      </c>
    </row>
    <row r="31" spans="1:8" ht="16" customHeight="1" x14ac:dyDescent="0.2">
      <c r="A31" s="21" t="s">
        <v>80</v>
      </c>
      <c r="B31" s="78" t="s">
        <v>64</v>
      </c>
      <c r="C31" s="53" t="s">
        <v>64</v>
      </c>
      <c r="D31" s="54" t="s">
        <v>61</v>
      </c>
      <c r="E31" s="20"/>
      <c r="G31" s="87" t="s">
        <v>77</v>
      </c>
      <c r="H31" s="57">
        <v>6.8</v>
      </c>
    </row>
    <row r="32" spans="1:8" ht="16" customHeight="1" x14ac:dyDescent="0.2">
      <c r="A32" s="11" t="s">
        <v>82</v>
      </c>
      <c r="B32" s="12" t="s">
        <v>58</v>
      </c>
      <c r="C32" s="13" t="s">
        <v>58</v>
      </c>
      <c r="D32" s="13" t="s">
        <v>58</v>
      </c>
      <c r="E32" s="20"/>
      <c r="G32" s="87"/>
      <c r="H32" s="57"/>
    </row>
    <row r="33" spans="1:8" s="9" customFormat="1" ht="16" customHeight="1" x14ac:dyDescent="0.2">
      <c r="A33" s="21" t="s">
        <v>83</v>
      </c>
      <c r="B33" s="54" t="s">
        <v>61</v>
      </c>
      <c r="C33" s="54" t="s">
        <v>61</v>
      </c>
      <c r="D33" s="54" t="s">
        <v>61</v>
      </c>
      <c r="E33" s="20" t="s">
        <v>27</v>
      </c>
      <c r="G33" s="87" t="s">
        <v>78</v>
      </c>
      <c r="H33" s="57">
        <f>+(H26+H27+H28+H29+H30+H31)/6</f>
        <v>5.416666666666667</v>
      </c>
    </row>
    <row r="34" spans="1:8" ht="16" customHeight="1" x14ac:dyDescent="0.15">
      <c r="A34" s="31" t="s">
        <v>84</v>
      </c>
      <c r="B34" s="32" t="s">
        <v>61</v>
      </c>
      <c r="C34" s="33" t="s">
        <v>61</v>
      </c>
      <c r="D34" s="13" t="s">
        <v>61</v>
      </c>
      <c r="E34" s="34"/>
    </row>
    <row r="35" spans="1:8" ht="16" customHeight="1" x14ac:dyDescent="0.2">
      <c r="A35" s="31" t="s">
        <v>85</v>
      </c>
      <c r="B35" s="66" t="s">
        <v>61</v>
      </c>
      <c r="C35" s="66" t="s">
        <v>61</v>
      </c>
      <c r="D35" s="54" t="s">
        <v>61</v>
      </c>
      <c r="E35" s="34"/>
      <c r="G35" s="85" t="s">
        <v>193</v>
      </c>
      <c r="H35" s="86" t="s">
        <v>54</v>
      </c>
    </row>
    <row r="36" spans="1:8" ht="16" customHeight="1" x14ac:dyDescent="0.2">
      <c r="A36" s="31" t="s">
        <v>122</v>
      </c>
      <c r="B36" s="56" t="s">
        <v>61</v>
      </c>
      <c r="C36" s="56" t="s">
        <v>61</v>
      </c>
      <c r="D36" s="56" t="s">
        <v>61</v>
      </c>
      <c r="E36" s="34"/>
      <c r="G36" s="87" t="s">
        <v>57</v>
      </c>
      <c r="H36" s="57">
        <v>5.6</v>
      </c>
    </row>
    <row r="37" spans="1:8" ht="16" customHeight="1" x14ac:dyDescent="0.2">
      <c r="A37" s="31" t="s">
        <v>123</v>
      </c>
      <c r="B37" s="62" t="s">
        <v>61</v>
      </c>
      <c r="C37" s="62" t="s">
        <v>61</v>
      </c>
      <c r="D37" s="62" t="s">
        <v>61</v>
      </c>
      <c r="E37" s="34"/>
      <c r="G37" s="87" t="s">
        <v>81</v>
      </c>
      <c r="H37" s="57">
        <v>3.8</v>
      </c>
    </row>
    <row r="38" spans="1:8" ht="16" customHeight="1" x14ac:dyDescent="0.2">
      <c r="A38" s="31" t="s">
        <v>124</v>
      </c>
      <c r="B38" s="82" t="s">
        <v>61</v>
      </c>
      <c r="C38" s="70" t="s">
        <v>61</v>
      </c>
      <c r="D38" s="70" t="s">
        <v>61</v>
      </c>
      <c r="E38" s="34"/>
      <c r="G38" s="87" t="s">
        <v>71</v>
      </c>
      <c r="H38" s="57">
        <v>5.5</v>
      </c>
    </row>
    <row r="39" spans="1:8" s="9" customFormat="1" ht="16" customHeight="1" x14ac:dyDescent="0.2">
      <c r="A39" s="31" t="s">
        <v>185</v>
      </c>
      <c r="B39" s="55" t="s">
        <v>61</v>
      </c>
      <c r="C39" s="55" t="s">
        <v>61</v>
      </c>
      <c r="D39" s="55" t="s">
        <v>61</v>
      </c>
      <c r="E39" s="34"/>
      <c r="G39" s="87" t="s">
        <v>73</v>
      </c>
      <c r="H39" s="57">
        <v>7</v>
      </c>
    </row>
    <row r="40" spans="1:8" ht="16" customHeight="1" x14ac:dyDescent="0.2">
      <c r="A40" s="31" t="s">
        <v>186</v>
      </c>
      <c r="B40" s="55" t="s">
        <v>61</v>
      </c>
      <c r="C40" s="54" t="s">
        <v>61</v>
      </c>
      <c r="D40" s="54" t="s">
        <v>61</v>
      </c>
      <c r="E40" s="34"/>
      <c r="G40" s="87" t="s">
        <v>75</v>
      </c>
      <c r="H40" s="57">
        <v>4.5999999999999996</v>
      </c>
    </row>
    <row r="41" spans="1:8" ht="16" customHeight="1" thickBot="1" x14ac:dyDescent="0.25">
      <c r="A41" s="22" t="s">
        <v>86</v>
      </c>
      <c r="B41" s="81" t="s">
        <v>61</v>
      </c>
      <c r="C41" s="81" t="s">
        <v>61</v>
      </c>
      <c r="D41" s="81" t="s">
        <v>64</v>
      </c>
      <c r="E41" s="25"/>
      <c r="G41" s="87" t="s">
        <v>77</v>
      </c>
      <c r="H41" s="57">
        <v>7.2</v>
      </c>
    </row>
    <row r="42" spans="1:8" ht="16" customHeight="1" thickBot="1" x14ac:dyDescent="0.25">
      <c r="A42" s="26" t="s">
        <v>40</v>
      </c>
      <c r="B42" s="75" t="s">
        <v>61</v>
      </c>
      <c r="C42" s="76" t="s">
        <v>61</v>
      </c>
      <c r="D42" s="59" t="s">
        <v>61</v>
      </c>
      <c r="E42" s="29"/>
      <c r="G42" s="87"/>
      <c r="H42" s="57"/>
    </row>
    <row r="43" spans="1:8" ht="16" customHeight="1" x14ac:dyDescent="0.2">
      <c r="G43" s="87" t="s">
        <v>78</v>
      </c>
      <c r="H43" s="57">
        <f>+(H36+H37+H38+H39+H40+H41)/6</f>
        <v>5.6166666666666671</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79" t="s">
        <v>64</v>
      </c>
      <c r="C46" s="81" t="s">
        <v>64</v>
      </c>
      <c r="D46" s="55" t="s">
        <v>64</v>
      </c>
      <c r="E46" s="54" t="s">
        <v>64</v>
      </c>
      <c r="F46" s="54" t="s">
        <v>64</v>
      </c>
    </row>
    <row r="47" spans="1:8" ht="16" customHeight="1" thickBot="1" x14ac:dyDescent="0.2">
      <c r="A47" s="21" t="s">
        <v>89</v>
      </c>
      <c r="B47" s="69" t="s">
        <v>64</v>
      </c>
      <c r="C47" s="69" t="s">
        <v>64</v>
      </c>
      <c r="D47" s="67" t="s">
        <v>64</v>
      </c>
      <c r="E47" s="20"/>
    </row>
    <row r="48" spans="1:8" ht="16" customHeight="1" thickBot="1" x14ac:dyDescent="0.2">
      <c r="A48" s="26" t="s">
        <v>40</v>
      </c>
      <c r="B48" s="75" t="s">
        <v>64</v>
      </c>
      <c r="C48" s="76" t="s">
        <v>64</v>
      </c>
      <c r="D48" s="59" t="s">
        <v>64</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61</v>
      </c>
      <c r="C52" s="54" t="s">
        <v>61</v>
      </c>
      <c r="D52" s="54" t="s">
        <v>61</v>
      </c>
      <c r="E52" s="20"/>
      <c r="G52" s="3"/>
      <c r="H52" s="37"/>
    </row>
    <row r="53" spans="1:8" ht="16" customHeight="1" thickBot="1" x14ac:dyDescent="0.2">
      <c r="A53" s="21" t="s">
        <v>91</v>
      </c>
      <c r="B53" s="12" t="s">
        <v>58</v>
      </c>
      <c r="C53" s="13" t="s">
        <v>58</v>
      </c>
      <c r="D53" s="13" t="s">
        <v>58</v>
      </c>
      <c r="E53" s="20"/>
    </row>
    <row r="54" spans="1:8" ht="16" customHeight="1" thickBot="1" x14ac:dyDescent="0.2">
      <c r="A54" s="26" t="s">
        <v>40</v>
      </c>
      <c r="B54" s="63" t="s">
        <v>61</v>
      </c>
      <c r="C54" s="59" t="s">
        <v>61</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64</v>
      </c>
      <c r="C58" s="13" t="s">
        <v>64</v>
      </c>
      <c r="D58" s="13" t="s">
        <v>67</v>
      </c>
      <c r="E58" s="20"/>
    </row>
    <row r="59" spans="1:8" x14ac:dyDescent="0.15">
      <c r="A59" s="21" t="s">
        <v>94</v>
      </c>
      <c r="B59" s="12" t="s">
        <v>64</v>
      </c>
      <c r="C59" s="13" t="s">
        <v>64</v>
      </c>
      <c r="D59" s="13" t="s">
        <v>64</v>
      </c>
      <c r="E59" s="20"/>
    </row>
    <row r="60" spans="1:8" ht="15" thickBot="1" x14ac:dyDescent="0.2">
      <c r="A60" s="22" t="s">
        <v>95</v>
      </c>
      <c r="B60" s="23" t="s">
        <v>64</v>
      </c>
      <c r="C60" s="24" t="s">
        <v>64</v>
      </c>
      <c r="D60" s="24" t="s">
        <v>64</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61"/>
  <sheetViews>
    <sheetView workbookViewId="0">
      <selection activeCell="D5" sqref="D5"/>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97</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58</v>
      </c>
      <c r="E5" s="96" t="s">
        <v>166</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55" t="s">
        <v>61</v>
      </c>
      <c r="C12" s="54" t="s">
        <v>61</v>
      </c>
      <c r="D12" s="54" t="s">
        <v>61</v>
      </c>
      <c r="E12" s="20"/>
      <c r="G12" s="19" t="s">
        <v>64</v>
      </c>
      <c r="H12" s="43" t="s">
        <v>65</v>
      </c>
    </row>
    <row r="13" spans="1:8" ht="16" customHeight="1" x14ac:dyDescent="0.2">
      <c r="A13" s="11" t="s">
        <v>187</v>
      </c>
      <c r="B13" s="55" t="s">
        <v>61</v>
      </c>
      <c r="C13" s="54" t="s">
        <v>61</v>
      </c>
      <c r="D13" s="54" t="s">
        <v>61</v>
      </c>
      <c r="E13" s="20"/>
      <c r="G13" s="19" t="s">
        <v>67</v>
      </c>
      <c r="H13" s="43" t="s">
        <v>68</v>
      </c>
    </row>
    <row r="14" spans="1:8" ht="16" customHeight="1" x14ac:dyDescent="0.15">
      <c r="A14" s="21" t="s">
        <v>66</v>
      </c>
      <c r="B14" s="55" t="s">
        <v>61</v>
      </c>
      <c r="C14" s="54" t="s">
        <v>61</v>
      </c>
      <c r="D14" s="54" t="s">
        <v>61</v>
      </c>
      <c r="E14" s="20" t="s">
        <v>167</v>
      </c>
    </row>
    <row r="15" spans="1:8" s="30" customFormat="1" ht="16" customHeight="1" x14ac:dyDescent="0.2">
      <c r="A15" s="31" t="s">
        <v>188</v>
      </c>
      <c r="B15" s="55" t="s">
        <v>61</v>
      </c>
      <c r="C15" s="54" t="s">
        <v>61</v>
      </c>
      <c r="D15" s="54" t="s">
        <v>61</v>
      </c>
      <c r="E15" s="34"/>
      <c r="G15" s="85" t="str">
        <f>+B1</f>
        <v>Q4 2024</v>
      </c>
      <c r="H15" s="86" t="s">
        <v>54</v>
      </c>
    </row>
    <row r="16" spans="1:8" ht="16" customHeight="1" x14ac:dyDescent="0.2">
      <c r="A16" s="31" t="s">
        <v>121</v>
      </c>
      <c r="B16" s="56" t="s">
        <v>61</v>
      </c>
      <c r="C16" s="56" t="s">
        <v>61</v>
      </c>
      <c r="D16" s="56" t="s">
        <v>61</v>
      </c>
      <c r="E16" s="34" t="s">
        <v>168</v>
      </c>
      <c r="G16" s="87" t="s">
        <v>57</v>
      </c>
      <c r="H16" s="57">
        <v>4.8</v>
      </c>
    </row>
    <row r="17" spans="1:8" ht="16" customHeight="1" x14ac:dyDescent="0.2">
      <c r="A17" s="31" t="s">
        <v>189</v>
      </c>
      <c r="B17" s="55" t="s">
        <v>58</v>
      </c>
      <c r="C17" s="54" t="s">
        <v>58</v>
      </c>
      <c r="D17" s="54" t="s">
        <v>58</v>
      </c>
      <c r="E17" s="34"/>
      <c r="G17" s="87" t="s">
        <v>81</v>
      </c>
      <c r="H17" s="57">
        <v>3.6</v>
      </c>
    </row>
    <row r="18" spans="1:8" ht="16" customHeight="1" thickBot="1" x14ac:dyDescent="0.25">
      <c r="A18" s="22" t="s">
        <v>69</v>
      </c>
      <c r="B18" s="54" t="s">
        <v>61</v>
      </c>
      <c r="C18" s="54" t="s">
        <v>61</v>
      </c>
      <c r="D18" s="54" t="s">
        <v>61</v>
      </c>
      <c r="E18" s="25"/>
      <c r="G18" s="87" t="s">
        <v>71</v>
      </c>
      <c r="H18" s="57">
        <v>3.7</v>
      </c>
    </row>
    <row r="19" spans="1:8" ht="16" customHeight="1" thickBot="1" x14ac:dyDescent="0.25">
      <c r="A19" s="26" t="s">
        <v>40</v>
      </c>
      <c r="B19" s="58" t="s">
        <v>61</v>
      </c>
      <c r="C19" s="59" t="s">
        <v>61</v>
      </c>
      <c r="D19" s="59" t="s">
        <v>61</v>
      </c>
      <c r="E19" s="29"/>
      <c r="G19" s="87" t="s">
        <v>73</v>
      </c>
      <c r="H19" s="60">
        <v>6.1</v>
      </c>
    </row>
    <row r="20" spans="1:8" ht="16" customHeight="1" x14ac:dyDescent="0.2">
      <c r="G20" s="87" t="s">
        <v>75</v>
      </c>
      <c r="H20" s="57">
        <v>4.7</v>
      </c>
    </row>
    <row r="21" spans="1:8" ht="16" customHeight="1" x14ac:dyDescent="0.2">
      <c r="A21" s="5" t="s">
        <v>70</v>
      </c>
      <c r="B21" s="6" t="str">
        <f>+B1</f>
        <v>Q4 2024</v>
      </c>
      <c r="C21" s="6" t="s">
        <v>192</v>
      </c>
      <c r="D21" s="6" t="s">
        <v>193</v>
      </c>
      <c r="E21" s="6"/>
      <c r="G21" s="87" t="s">
        <v>77</v>
      </c>
      <c r="H21" s="57">
        <v>3.2</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55</v>
      </c>
      <c r="C23" s="46" t="s">
        <v>55</v>
      </c>
      <c r="D23" s="46" t="s">
        <v>55</v>
      </c>
      <c r="E23" s="20"/>
      <c r="G23" s="87" t="s">
        <v>78</v>
      </c>
      <c r="H23" s="57">
        <f>+(H16+H17+H18+H19+H20+H21)/6</f>
        <v>4.3500000000000005</v>
      </c>
    </row>
    <row r="24" spans="1:8" ht="16" customHeight="1" x14ac:dyDescent="0.15">
      <c r="A24" s="21" t="s">
        <v>74</v>
      </c>
      <c r="B24" s="79" t="s">
        <v>61</v>
      </c>
      <c r="C24" s="79" t="s">
        <v>61</v>
      </c>
      <c r="D24" s="79" t="s">
        <v>61</v>
      </c>
      <c r="E24" s="20" t="s">
        <v>2</v>
      </c>
    </row>
    <row r="25" spans="1:8" ht="16" customHeight="1" thickBot="1" x14ac:dyDescent="0.25">
      <c r="A25" s="22" t="s">
        <v>76</v>
      </c>
      <c r="B25" s="81" t="s">
        <v>58</v>
      </c>
      <c r="C25" s="81" t="s">
        <v>58</v>
      </c>
      <c r="D25" s="81" t="s">
        <v>58</v>
      </c>
      <c r="E25" s="25" t="s">
        <v>7</v>
      </c>
      <c r="G25" s="85" t="s">
        <v>192</v>
      </c>
      <c r="H25" s="86" t="s">
        <v>54</v>
      </c>
    </row>
    <row r="26" spans="1:8" ht="16" customHeight="1" thickBot="1" x14ac:dyDescent="0.25">
      <c r="A26" s="26" t="s">
        <v>40</v>
      </c>
      <c r="B26" s="27" t="s">
        <v>58</v>
      </c>
      <c r="C26" s="28" t="s">
        <v>58</v>
      </c>
      <c r="D26" s="28" t="s">
        <v>58</v>
      </c>
      <c r="E26" s="29"/>
      <c r="G26" s="87" t="s">
        <v>57</v>
      </c>
      <c r="H26" s="57">
        <v>5</v>
      </c>
    </row>
    <row r="27" spans="1:8" ht="16" customHeight="1" x14ac:dyDescent="0.2">
      <c r="A27" s="15"/>
      <c r="B27" s="15"/>
      <c r="C27" s="15"/>
      <c r="D27" s="15"/>
      <c r="E27" s="15"/>
      <c r="G27" s="87" t="s">
        <v>81</v>
      </c>
      <c r="H27" s="57">
        <v>3.6</v>
      </c>
    </row>
    <row r="28" spans="1:8" ht="16" customHeight="1" x14ac:dyDescent="0.2">
      <c r="A28" s="5" t="s">
        <v>71</v>
      </c>
      <c r="B28" s="6" t="str">
        <f>+B1</f>
        <v>Q4 2024</v>
      </c>
      <c r="C28" s="6" t="s">
        <v>192</v>
      </c>
      <c r="D28" s="6" t="s">
        <v>193</v>
      </c>
      <c r="E28" s="6"/>
      <c r="G28" s="87" t="s">
        <v>71</v>
      </c>
      <c r="H28" s="57">
        <v>3.7</v>
      </c>
    </row>
    <row r="29" spans="1:8" ht="16" customHeight="1" x14ac:dyDescent="0.2">
      <c r="A29" s="8" t="s">
        <v>43</v>
      </c>
      <c r="B29" s="8" t="s">
        <v>44</v>
      </c>
      <c r="C29" s="8" t="s">
        <v>44</v>
      </c>
      <c r="D29" s="8" t="s">
        <v>44</v>
      </c>
      <c r="E29" s="8" t="s">
        <v>60</v>
      </c>
      <c r="G29" s="87" t="s">
        <v>73</v>
      </c>
      <c r="H29" s="57">
        <v>5.9</v>
      </c>
    </row>
    <row r="30" spans="1:8" ht="16" customHeight="1" x14ac:dyDescent="0.2">
      <c r="A30" s="11" t="s">
        <v>79</v>
      </c>
      <c r="B30" s="55" t="s">
        <v>64</v>
      </c>
      <c r="C30" s="54" t="s">
        <v>64</v>
      </c>
      <c r="D30" s="54" t="s">
        <v>61</v>
      </c>
      <c r="E30" s="20" t="s">
        <v>182</v>
      </c>
      <c r="G30" s="87" t="s">
        <v>75</v>
      </c>
      <c r="H30" s="57">
        <v>4.7</v>
      </c>
    </row>
    <row r="31" spans="1:8" ht="16" customHeight="1" x14ac:dyDescent="0.2">
      <c r="A31" s="21" t="s">
        <v>80</v>
      </c>
      <c r="B31" s="79" t="s">
        <v>64</v>
      </c>
      <c r="C31" s="54" t="s">
        <v>64</v>
      </c>
      <c r="D31" s="54" t="s">
        <v>61</v>
      </c>
      <c r="E31" s="45" t="s">
        <v>117</v>
      </c>
      <c r="G31" s="87" t="s">
        <v>77</v>
      </c>
      <c r="H31" s="57">
        <v>3.2</v>
      </c>
    </row>
    <row r="32" spans="1:8" ht="16" customHeight="1" x14ac:dyDescent="0.2">
      <c r="A32" s="11" t="s">
        <v>82</v>
      </c>
      <c r="B32" s="12" t="s">
        <v>55</v>
      </c>
      <c r="C32" s="13" t="s">
        <v>55</v>
      </c>
      <c r="D32" s="13" t="s">
        <v>55</v>
      </c>
      <c r="E32" s="20" t="s">
        <v>169</v>
      </c>
      <c r="G32" s="87"/>
      <c r="H32" s="57"/>
    </row>
    <row r="33" spans="1:8" s="9" customFormat="1" ht="16" customHeight="1" x14ac:dyDescent="0.2">
      <c r="A33" s="21" t="s">
        <v>83</v>
      </c>
      <c r="B33" s="54" t="s">
        <v>58</v>
      </c>
      <c r="C33" s="54" t="s">
        <v>58</v>
      </c>
      <c r="D33" s="54" t="s">
        <v>58</v>
      </c>
      <c r="E33" s="20" t="s">
        <v>183</v>
      </c>
      <c r="G33" s="87" t="s">
        <v>78</v>
      </c>
      <c r="H33" s="57">
        <f>+(H26+H27+H28+H29+H30+H31)/6</f>
        <v>4.3500000000000005</v>
      </c>
    </row>
    <row r="34" spans="1:8" ht="16" customHeight="1" x14ac:dyDescent="0.15">
      <c r="A34" s="31" t="s">
        <v>84</v>
      </c>
      <c r="B34" s="32" t="s">
        <v>55</v>
      </c>
      <c r="C34" s="33" t="s">
        <v>55</v>
      </c>
      <c r="D34" s="62" t="s">
        <v>55</v>
      </c>
      <c r="E34" s="34"/>
    </row>
    <row r="35" spans="1:8" ht="16" customHeight="1" x14ac:dyDescent="0.2">
      <c r="A35" s="31" t="s">
        <v>85</v>
      </c>
      <c r="B35" s="66" t="s">
        <v>55</v>
      </c>
      <c r="C35" s="66" t="s">
        <v>55</v>
      </c>
      <c r="D35" s="54" t="s">
        <v>55</v>
      </c>
      <c r="E35" s="34" t="s">
        <v>16</v>
      </c>
      <c r="G35" s="85" t="s">
        <v>193</v>
      </c>
      <c r="H35" s="86" t="s">
        <v>54</v>
      </c>
    </row>
    <row r="36" spans="1:8" ht="16" customHeight="1" x14ac:dyDescent="0.2">
      <c r="A36" s="31" t="s">
        <v>122</v>
      </c>
      <c r="B36" s="56" t="s">
        <v>55</v>
      </c>
      <c r="C36" s="56" t="s">
        <v>55</v>
      </c>
      <c r="D36" s="62" t="s">
        <v>55</v>
      </c>
      <c r="E36" s="34"/>
      <c r="G36" s="87" t="s">
        <v>57</v>
      </c>
      <c r="H36" s="57">
        <v>4.8</v>
      </c>
    </row>
    <row r="37" spans="1:8" ht="16" customHeight="1" x14ac:dyDescent="0.2">
      <c r="A37" s="31" t="s">
        <v>123</v>
      </c>
      <c r="B37" s="62" t="s">
        <v>55</v>
      </c>
      <c r="C37" s="62" t="s">
        <v>55</v>
      </c>
      <c r="D37" s="62" t="s">
        <v>55</v>
      </c>
      <c r="E37" s="34"/>
      <c r="G37" s="87" t="s">
        <v>81</v>
      </c>
      <c r="H37" s="57">
        <v>3.5</v>
      </c>
    </row>
    <row r="38" spans="1:8" ht="16" customHeight="1" x14ac:dyDescent="0.2">
      <c r="A38" s="31" t="s">
        <v>124</v>
      </c>
      <c r="B38" s="82" t="s">
        <v>61</v>
      </c>
      <c r="C38" s="56" t="s">
        <v>61</v>
      </c>
      <c r="D38" s="56" t="s">
        <v>58</v>
      </c>
      <c r="E38" s="34"/>
      <c r="G38" s="87" t="s">
        <v>71</v>
      </c>
      <c r="H38" s="57">
        <v>3</v>
      </c>
    </row>
    <row r="39" spans="1:8" s="9" customFormat="1" ht="16" customHeight="1" x14ac:dyDescent="0.2">
      <c r="A39" s="31" t="s">
        <v>185</v>
      </c>
      <c r="B39" s="55" t="s">
        <v>58</v>
      </c>
      <c r="C39" s="54" t="s">
        <v>58</v>
      </c>
      <c r="D39" s="54" t="s">
        <v>58</v>
      </c>
      <c r="E39" s="34"/>
      <c r="G39" s="87" t="s">
        <v>73</v>
      </c>
      <c r="H39" s="57">
        <v>3.3</v>
      </c>
    </row>
    <row r="40" spans="1:8" ht="16" customHeight="1" x14ac:dyDescent="0.2">
      <c r="A40" s="31" t="s">
        <v>186</v>
      </c>
      <c r="B40" s="68" t="s">
        <v>61</v>
      </c>
      <c r="C40" s="67" t="s">
        <v>61</v>
      </c>
      <c r="D40" s="67" t="s">
        <v>61</v>
      </c>
      <c r="E40" s="34"/>
      <c r="G40" s="87" t="s">
        <v>75</v>
      </c>
      <c r="H40" s="57">
        <v>4.4000000000000004</v>
      </c>
    </row>
    <row r="41" spans="1:8" ht="16" customHeight="1" thickBot="1" x14ac:dyDescent="0.25">
      <c r="A41" s="22" t="s">
        <v>86</v>
      </c>
      <c r="B41" s="81" t="s">
        <v>64</v>
      </c>
      <c r="C41" s="81" t="s">
        <v>64</v>
      </c>
      <c r="D41" s="54" t="s">
        <v>64</v>
      </c>
      <c r="E41" s="52" t="s">
        <v>118</v>
      </c>
      <c r="G41" s="87" t="s">
        <v>77</v>
      </c>
      <c r="H41" s="57">
        <v>3</v>
      </c>
    </row>
    <row r="42" spans="1:8" ht="16" customHeight="1" thickBot="1" x14ac:dyDescent="0.25">
      <c r="A42" s="26" t="s">
        <v>40</v>
      </c>
      <c r="B42" s="58" t="s">
        <v>61</v>
      </c>
      <c r="C42" s="59" t="s">
        <v>61</v>
      </c>
      <c r="D42" s="59" t="s">
        <v>58</v>
      </c>
      <c r="E42" s="29"/>
      <c r="G42" s="87"/>
      <c r="H42" s="57"/>
    </row>
    <row r="43" spans="1:8" ht="16" customHeight="1" x14ac:dyDescent="0.2">
      <c r="G43" s="87" t="s">
        <v>78</v>
      </c>
      <c r="H43" s="57">
        <f>+(H36+H37+H38+H39+H40+H41)/6</f>
        <v>3.6666666666666665</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79" t="s">
        <v>61</v>
      </c>
      <c r="C46" s="54" t="s">
        <v>61</v>
      </c>
      <c r="D46" s="54" t="s">
        <v>58</v>
      </c>
      <c r="E46" s="20"/>
    </row>
    <row r="47" spans="1:8" ht="16" customHeight="1" thickBot="1" x14ac:dyDescent="0.2">
      <c r="A47" s="21" t="s">
        <v>89</v>
      </c>
      <c r="B47" s="69" t="s">
        <v>64</v>
      </c>
      <c r="C47" s="69" t="s">
        <v>64</v>
      </c>
      <c r="D47" s="67" t="s">
        <v>58</v>
      </c>
      <c r="E47" s="45" t="s">
        <v>184</v>
      </c>
    </row>
    <row r="48" spans="1:8" ht="16" customHeight="1" thickBot="1" x14ac:dyDescent="0.2">
      <c r="A48" s="26" t="s">
        <v>40</v>
      </c>
      <c r="B48" s="88" t="s">
        <v>64</v>
      </c>
      <c r="C48" s="61" t="s">
        <v>61</v>
      </c>
      <c r="D48" s="61" t="s">
        <v>58</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61</v>
      </c>
      <c r="C52" s="54" t="s">
        <v>61</v>
      </c>
      <c r="D52" s="54" t="s">
        <v>61</v>
      </c>
      <c r="E52" s="20" t="s">
        <v>31</v>
      </c>
      <c r="G52" s="3"/>
      <c r="H52" s="37"/>
    </row>
    <row r="53" spans="1:8" ht="16" customHeight="1" thickBot="1" x14ac:dyDescent="0.2">
      <c r="A53" s="21" t="s">
        <v>91</v>
      </c>
      <c r="B53" s="55" t="s">
        <v>58</v>
      </c>
      <c r="C53" s="54" t="s">
        <v>58</v>
      </c>
      <c r="D53" s="54" t="s">
        <v>58</v>
      </c>
      <c r="E53" s="20"/>
    </row>
    <row r="54" spans="1:8" ht="16" customHeight="1" thickBot="1" x14ac:dyDescent="0.2">
      <c r="A54" s="26" t="s">
        <v>40</v>
      </c>
      <c r="B54" s="63" t="s">
        <v>61</v>
      </c>
      <c r="C54" s="59" t="s">
        <v>61</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55</v>
      </c>
      <c r="C58" s="13" t="s">
        <v>55</v>
      </c>
      <c r="D58" s="13" t="s">
        <v>55</v>
      </c>
      <c r="E58" s="20"/>
    </row>
    <row r="59" spans="1:8" x14ac:dyDescent="0.15">
      <c r="A59" s="21" t="s">
        <v>94</v>
      </c>
      <c r="B59" s="72" t="s">
        <v>61</v>
      </c>
      <c r="C59" s="71" t="s">
        <v>61</v>
      </c>
      <c r="D59" s="71" t="s">
        <v>58</v>
      </c>
      <c r="E59" s="20" t="s">
        <v>32</v>
      </c>
    </row>
    <row r="60" spans="1:8" ht="15" thickBot="1" x14ac:dyDescent="0.2">
      <c r="A60" s="22" t="s">
        <v>95</v>
      </c>
      <c r="B60" s="13" t="s">
        <v>61</v>
      </c>
      <c r="C60" s="13" t="s">
        <v>61</v>
      </c>
      <c r="D60" s="13" t="s">
        <v>61</v>
      </c>
      <c r="E60" s="25" t="s">
        <v>33</v>
      </c>
    </row>
    <row r="61" spans="1:8" ht="15" thickBot="1" x14ac:dyDescent="0.2">
      <c r="A61" s="26" t="s">
        <v>40</v>
      </c>
      <c r="B61" s="35" t="s">
        <v>58</v>
      </c>
      <c r="C61" s="28" t="s">
        <v>58</v>
      </c>
      <c r="D61" s="36" t="s">
        <v>58</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workbookViewId="0">
      <selection activeCell="G39" sqref="G39"/>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100</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12" t="s">
        <v>61</v>
      </c>
      <c r="C5" s="13" t="s">
        <v>61</v>
      </c>
      <c r="D5" s="14" t="s">
        <v>61</v>
      </c>
      <c r="E5" s="96" t="s">
        <v>170</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68" t="s">
        <v>58</v>
      </c>
      <c r="C12" s="67" t="s">
        <v>58</v>
      </c>
      <c r="D12" s="67" t="s">
        <v>58</v>
      </c>
      <c r="E12" s="20"/>
      <c r="G12" s="19" t="s">
        <v>64</v>
      </c>
      <c r="H12" s="43" t="s">
        <v>65</v>
      </c>
    </row>
    <row r="13" spans="1:8" ht="16" customHeight="1" x14ac:dyDescent="0.2">
      <c r="A13" s="11" t="s">
        <v>187</v>
      </c>
      <c r="B13" s="55" t="s">
        <v>64</v>
      </c>
      <c r="C13" s="54" t="s">
        <v>64</v>
      </c>
      <c r="D13" s="54" t="s">
        <v>64</v>
      </c>
      <c r="E13" s="20"/>
      <c r="G13" s="19" t="s">
        <v>67</v>
      </c>
      <c r="H13" s="43" t="s">
        <v>68</v>
      </c>
    </row>
    <row r="14" spans="1:8" ht="16" customHeight="1" x14ac:dyDescent="0.15">
      <c r="A14" s="21" t="s">
        <v>66</v>
      </c>
      <c r="B14" s="68" t="s">
        <v>58</v>
      </c>
      <c r="C14" s="67" t="s">
        <v>58</v>
      </c>
      <c r="D14" s="67" t="s">
        <v>58</v>
      </c>
      <c r="E14" s="20"/>
    </row>
    <row r="15" spans="1:8" s="30" customFormat="1" ht="16" customHeight="1" x14ac:dyDescent="0.2">
      <c r="A15" s="31" t="s">
        <v>188</v>
      </c>
      <c r="B15" s="55" t="s">
        <v>64</v>
      </c>
      <c r="C15" s="54" t="s">
        <v>64</v>
      </c>
      <c r="D15" s="54" t="s">
        <v>64</v>
      </c>
      <c r="E15" s="34"/>
      <c r="G15" s="85" t="str">
        <f>+B1</f>
        <v>Q4 2024</v>
      </c>
      <c r="H15" s="86" t="s">
        <v>54</v>
      </c>
    </row>
    <row r="16" spans="1:8" ht="16" customHeight="1" x14ac:dyDescent="0.2">
      <c r="A16" s="31" t="s">
        <v>121</v>
      </c>
      <c r="B16" s="56" t="s">
        <v>61</v>
      </c>
      <c r="C16" s="56" t="s">
        <v>61</v>
      </c>
      <c r="D16" s="56" t="s">
        <v>61</v>
      </c>
      <c r="E16" s="34"/>
      <c r="G16" s="87" t="s">
        <v>57</v>
      </c>
      <c r="H16" s="57">
        <v>5.3</v>
      </c>
    </row>
    <row r="17" spans="1:8" ht="16" customHeight="1" x14ac:dyDescent="0.2">
      <c r="A17" s="31" t="s">
        <v>189</v>
      </c>
      <c r="B17" s="55" t="s">
        <v>64</v>
      </c>
      <c r="C17" s="54" t="s">
        <v>64</v>
      </c>
      <c r="D17" s="54" t="s">
        <v>64</v>
      </c>
      <c r="E17" s="34"/>
      <c r="G17" s="87" t="s">
        <v>81</v>
      </c>
      <c r="H17" s="57">
        <v>3.2</v>
      </c>
    </row>
    <row r="18" spans="1:8" ht="16" customHeight="1" thickBot="1" x14ac:dyDescent="0.25">
      <c r="A18" s="22" t="s">
        <v>69</v>
      </c>
      <c r="B18" s="46" t="s">
        <v>61</v>
      </c>
      <c r="C18" s="46" t="s">
        <v>61</v>
      </c>
      <c r="D18" s="46" t="s">
        <v>61</v>
      </c>
      <c r="E18" s="25"/>
      <c r="G18" s="87" t="s">
        <v>71</v>
      </c>
      <c r="H18" s="60">
        <v>5.7</v>
      </c>
    </row>
    <row r="19" spans="1:8" ht="16" customHeight="1" thickBot="1" x14ac:dyDescent="0.25">
      <c r="A19" s="26" t="s">
        <v>40</v>
      </c>
      <c r="B19" s="27" t="s">
        <v>61</v>
      </c>
      <c r="C19" s="28" t="s">
        <v>61</v>
      </c>
      <c r="D19" s="28" t="s">
        <v>61</v>
      </c>
      <c r="E19" s="29"/>
      <c r="G19" s="87" t="s">
        <v>73</v>
      </c>
      <c r="H19" s="57">
        <v>7.1</v>
      </c>
    </row>
    <row r="20" spans="1:8" ht="16" customHeight="1" x14ac:dyDescent="0.2">
      <c r="G20" s="87" t="s">
        <v>75</v>
      </c>
      <c r="H20" s="57">
        <v>5.2</v>
      </c>
    </row>
    <row r="21" spans="1:8" ht="16" customHeight="1" x14ac:dyDescent="0.2">
      <c r="A21" s="5" t="s">
        <v>70</v>
      </c>
      <c r="B21" s="6" t="str">
        <f>+B1</f>
        <v>Q4 2024</v>
      </c>
      <c r="C21" s="6" t="s">
        <v>192</v>
      </c>
      <c r="D21" s="6" t="s">
        <v>193</v>
      </c>
      <c r="E21" s="6"/>
      <c r="G21" s="87" t="s">
        <v>77</v>
      </c>
      <c r="H21" s="57">
        <v>5.7</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68" t="s">
        <v>61</v>
      </c>
      <c r="C23" s="67" t="s">
        <v>61</v>
      </c>
      <c r="D23" s="67" t="s">
        <v>61</v>
      </c>
      <c r="E23" s="20" t="s">
        <v>127</v>
      </c>
      <c r="G23" s="87" t="s">
        <v>78</v>
      </c>
      <c r="H23" s="57">
        <f>+(H16+H17+H18+H19+H20+H21)/6</f>
        <v>5.3666666666666663</v>
      </c>
    </row>
    <row r="24" spans="1:8" ht="16" customHeight="1" x14ac:dyDescent="0.15">
      <c r="A24" s="21" t="s">
        <v>74</v>
      </c>
      <c r="B24" s="12" t="s">
        <v>55</v>
      </c>
      <c r="C24" s="13" t="s">
        <v>55</v>
      </c>
      <c r="D24" s="13" t="s">
        <v>55</v>
      </c>
      <c r="E24" s="20"/>
    </row>
    <row r="25" spans="1:8" ht="16" customHeight="1" thickBot="1" x14ac:dyDescent="0.25">
      <c r="A25" s="22" t="s">
        <v>76</v>
      </c>
      <c r="B25" s="13" t="s">
        <v>58</v>
      </c>
      <c r="C25" s="13" t="s">
        <v>58</v>
      </c>
      <c r="D25" s="13" t="s">
        <v>58</v>
      </c>
      <c r="E25" s="25"/>
      <c r="G25" s="85" t="s">
        <v>192</v>
      </c>
      <c r="H25" s="86" t="s">
        <v>54</v>
      </c>
    </row>
    <row r="26" spans="1:8" ht="16" customHeight="1" thickBot="1" x14ac:dyDescent="0.25">
      <c r="A26" s="26" t="s">
        <v>40</v>
      </c>
      <c r="B26" s="27" t="s">
        <v>58</v>
      </c>
      <c r="C26" s="28" t="s">
        <v>58</v>
      </c>
      <c r="D26" s="28" t="s">
        <v>58</v>
      </c>
      <c r="E26" s="29"/>
      <c r="G26" s="87" t="s">
        <v>57</v>
      </c>
      <c r="H26" s="57">
        <v>5.3</v>
      </c>
    </row>
    <row r="27" spans="1:8" ht="16" customHeight="1" x14ac:dyDescent="0.2">
      <c r="A27" s="15"/>
      <c r="B27" s="15"/>
      <c r="C27" s="15"/>
      <c r="D27" s="15"/>
      <c r="E27" s="15"/>
      <c r="G27" s="87" t="s">
        <v>81</v>
      </c>
      <c r="H27" s="57">
        <v>3.3</v>
      </c>
    </row>
    <row r="28" spans="1:8" ht="16" customHeight="1" x14ac:dyDescent="0.2">
      <c r="A28" s="5" t="s">
        <v>71</v>
      </c>
      <c r="B28" s="6" t="str">
        <f>+B1</f>
        <v>Q4 2024</v>
      </c>
      <c r="C28" s="6" t="s">
        <v>192</v>
      </c>
      <c r="D28" s="6" t="s">
        <v>193</v>
      </c>
      <c r="E28" s="6"/>
      <c r="G28" s="87" t="s">
        <v>71</v>
      </c>
      <c r="H28" s="60">
        <v>5.7</v>
      </c>
    </row>
    <row r="29" spans="1:8" ht="16" customHeight="1" x14ac:dyDescent="0.2">
      <c r="A29" s="8" t="s">
        <v>43</v>
      </c>
      <c r="B29" s="8" t="s">
        <v>44</v>
      </c>
      <c r="C29" s="8" t="s">
        <v>44</v>
      </c>
      <c r="D29" s="8" t="s">
        <v>44</v>
      </c>
      <c r="E29" s="8" t="s">
        <v>60</v>
      </c>
      <c r="G29" s="87" t="s">
        <v>73</v>
      </c>
      <c r="H29" s="57">
        <v>7</v>
      </c>
    </row>
    <row r="30" spans="1:8" ht="16" customHeight="1" x14ac:dyDescent="0.2">
      <c r="A30" s="11" t="s">
        <v>79</v>
      </c>
      <c r="B30" s="54" t="s">
        <v>64</v>
      </c>
      <c r="C30" s="54" t="s">
        <v>64</v>
      </c>
      <c r="D30" s="54" t="s">
        <v>64</v>
      </c>
      <c r="E30" s="53" t="s">
        <v>64</v>
      </c>
      <c r="F30" s="54" t="s">
        <v>64</v>
      </c>
      <c r="G30" s="87" t="s">
        <v>75</v>
      </c>
      <c r="H30" s="57">
        <v>5.0999999999999996</v>
      </c>
    </row>
    <row r="31" spans="1:8" ht="16" customHeight="1" x14ac:dyDescent="0.2">
      <c r="A31" s="21" t="s">
        <v>80</v>
      </c>
      <c r="B31" s="54" t="s">
        <v>64</v>
      </c>
      <c r="C31" s="54" t="s">
        <v>64</v>
      </c>
      <c r="D31" s="54" t="s">
        <v>61</v>
      </c>
      <c r="E31" s="20"/>
      <c r="G31" s="87" t="s">
        <v>77</v>
      </c>
      <c r="H31" s="57">
        <v>5.7</v>
      </c>
    </row>
    <row r="32" spans="1:8" ht="16" customHeight="1" x14ac:dyDescent="0.2">
      <c r="A32" s="11" t="s">
        <v>82</v>
      </c>
      <c r="B32" s="12" t="s">
        <v>55</v>
      </c>
      <c r="C32" s="13" t="s">
        <v>55</v>
      </c>
      <c r="D32" s="13" t="s">
        <v>55</v>
      </c>
      <c r="E32" s="20" t="s">
        <v>35</v>
      </c>
      <c r="G32" s="87"/>
      <c r="H32" s="57"/>
    </row>
    <row r="33" spans="1:8" s="9" customFormat="1" ht="16" customHeight="1" x14ac:dyDescent="0.2">
      <c r="A33" s="21" t="s">
        <v>83</v>
      </c>
      <c r="B33" s="68" t="s">
        <v>67</v>
      </c>
      <c r="C33" s="69" t="s">
        <v>67</v>
      </c>
      <c r="D33" s="67" t="s">
        <v>64</v>
      </c>
      <c r="E33" s="20"/>
      <c r="G33" s="87" t="s">
        <v>78</v>
      </c>
      <c r="H33" s="57">
        <f>+(H26+H27+H28+H29+H30+H31)/6</f>
        <v>5.3500000000000005</v>
      </c>
    </row>
    <row r="34" spans="1:8" ht="16" customHeight="1" x14ac:dyDescent="0.15">
      <c r="A34" s="31" t="s">
        <v>84</v>
      </c>
      <c r="B34" s="32" t="s">
        <v>58</v>
      </c>
      <c r="C34" s="33" t="s">
        <v>58</v>
      </c>
      <c r="D34" s="33" t="s">
        <v>58</v>
      </c>
      <c r="E34" s="34"/>
    </row>
    <row r="35" spans="1:8" ht="16" customHeight="1" x14ac:dyDescent="0.2">
      <c r="A35" s="31" t="s">
        <v>85</v>
      </c>
      <c r="B35" s="66" t="s">
        <v>58</v>
      </c>
      <c r="C35" s="66" t="s">
        <v>58</v>
      </c>
      <c r="D35" s="54" t="s">
        <v>58</v>
      </c>
      <c r="E35" s="34"/>
      <c r="G35" s="85" t="s">
        <v>193</v>
      </c>
      <c r="H35" s="86" t="s">
        <v>54</v>
      </c>
    </row>
    <row r="36" spans="1:8" ht="16" customHeight="1" x14ac:dyDescent="0.2">
      <c r="A36" s="31" t="s">
        <v>122</v>
      </c>
      <c r="B36" s="56" t="s">
        <v>67</v>
      </c>
      <c r="C36" s="56" t="s">
        <v>67</v>
      </c>
      <c r="D36" s="56" t="s">
        <v>64</v>
      </c>
      <c r="E36" s="34"/>
      <c r="G36" s="87" t="s">
        <v>57</v>
      </c>
      <c r="H36" s="57">
        <v>5.3</v>
      </c>
    </row>
    <row r="37" spans="1:8" ht="16" customHeight="1" x14ac:dyDescent="0.2">
      <c r="A37" s="31" t="s">
        <v>123</v>
      </c>
      <c r="B37" s="70" t="s">
        <v>61</v>
      </c>
      <c r="C37" s="70" t="s">
        <v>61</v>
      </c>
      <c r="D37" s="70" t="s">
        <v>61</v>
      </c>
      <c r="E37" s="34"/>
      <c r="G37" s="87" t="s">
        <v>81</v>
      </c>
      <c r="H37" s="57">
        <v>3.4</v>
      </c>
    </row>
    <row r="38" spans="1:8" ht="16" customHeight="1" x14ac:dyDescent="0.2">
      <c r="A38" s="31" t="s">
        <v>124</v>
      </c>
      <c r="B38" s="56" t="s">
        <v>61</v>
      </c>
      <c r="C38" s="56" t="s">
        <v>61</v>
      </c>
      <c r="D38" s="56" t="s">
        <v>61</v>
      </c>
      <c r="E38" s="34"/>
      <c r="G38" s="87" t="s">
        <v>71</v>
      </c>
      <c r="H38" s="57">
        <v>5.5</v>
      </c>
    </row>
    <row r="39" spans="1:8" s="9" customFormat="1" ht="16" customHeight="1" x14ac:dyDescent="0.2">
      <c r="A39" s="31" t="s">
        <v>185</v>
      </c>
      <c r="B39" s="55" t="s">
        <v>64</v>
      </c>
      <c r="C39" s="54" t="s">
        <v>64</v>
      </c>
      <c r="D39" s="54" t="s">
        <v>64</v>
      </c>
      <c r="E39" s="34"/>
      <c r="G39" s="87" t="s">
        <v>73</v>
      </c>
      <c r="H39" s="57">
        <v>4.5</v>
      </c>
    </row>
    <row r="40" spans="1:8" ht="16" customHeight="1" x14ac:dyDescent="0.2">
      <c r="A40" s="31" t="s">
        <v>186</v>
      </c>
      <c r="B40" s="55" t="s">
        <v>64</v>
      </c>
      <c r="C40" s="54" t="s">
        <v>64</v>
      </c>
      <c r="D40" s="54" t="s">
        <v>64</v>
      </c>
      <c r="E40" s="34"/>
      <c r="G40" s="87" t="s">
        <v>75</v>
      </c>
      <c r="H40" s="57">
        <v>5</v>
      </c>
    </row>
    <row r="41" spans="1:8" ht="16" customHeight="1" thickBot="1" x14ac:dyDescent="0.25">
      <c r="A41" s="22" t="s">
        <v>86</v>
      </c>
      <c r="B41" s="81" t="s">
        <v>64</v>
      </c>
      <c r="C41" s="81" t="s">
        <v>64</v>
      </c>
      <c r="D41" s="54" t="s">
        <v>64</v>
      </c>
      <c r="E41" s="25" t="s">
        <v>128</v>
      </c>
      <c r="G41" s="87" t="s">
        <v>77</v>
      </c>
      <c r="H41" s="57">
        <v>5.4</v>
      </c>
    </row>
    <row r="42" spans="1:8" ht="16" customHeight="1" thickBot="1" x14ac:dyDescent="0.25">
      <c r="A42" s="26" t="s">
        <v>40</v>
      </c>
      <c r="B42" s="75" t="s">
        <v>61</v>
      </c>
      <c r="C42" s="59" t="s">
        <v>61</v>
      </c>
      <c r="D42" s="59" t="s">
        <v>61</v>
      </c>
      <c r="E42" s="29"/>
      <c r="G42" s="87"/>
      <c r="H42" s="57"/>
    </row>
    <row r="43" spans="1:8" ht="16" customHeight="1" x14ac:dyDescent="0.2">
      <c r="G43" s="87" t="s">
        <v>78</v>
      </c>
      <c r="H43" s="57">
        <f>+(H36+H37+H38+H39+H40+H41)/6</f>
        <v>4.8500000000000005</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58</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t="s">
        <v>129</v>
      </c>
      <c r="G52" s="3"/>
      <c r="H52" s="37"/>
    </row>
    <row r="53" spans="1:8" ht="16" customHeight="1" thickBot="1" x14ac:dyDescent="0.2">
      <c r="A53" s="21" t="s">
        <v>91</v>
      </c>
      <c r="B53" s="55" t="s">
        <v>58</v>
      </c>
      <c r="C53" s="54" t="s">
        <v>58</v>
      </c>
      <c r="D53" s="54" t="s">
        <v>58</v>
      </c>
      <c r="E53" s="20"/>
    </row>
    <row r="54" spans="1:8" ht="16" customHeight="1" thickBot="1" x14ac:dyDescent="0.2">
      <c r="A54" s="26" t="s">
        <v>40</v>
      </c>
      <c r="B54" s="35" t="s">
        <v>61</v>
      </c>
      <c r="C54" s="28" t="s">
        <v>61</v>
      </c>
      <c r="D54" s="36"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64</v>
      </c>
      <c r="C58" s="13" t="s">
        <v>64</v>
      </c>
      <c r="D58" s="13" t="s">
        <v>61</v>
      </c>
      <c r="E58" s="20"/>
    </row>
    <row r="59" spans="1:8" x14ac:dyDescent="0.15">
      <c r="A59" s="21" t="s">
        <v>94</v>
      </c>
      <c r="B59" s="12" t="s">
        <v>61</v>
      </c>
      <c r="C59" s="13" t="s">
        <v>61</v>
      </c>
      <c r="D59" s="13" t="s">
        <v>61</v>
      </c>
      <c r="E59" s="20"/>
    </row>
    <row r="60" spans="1:8" ht="15" thickBot="1" x14ac:dyDescent="0.2">
      <c r="A60" s="22" t="s">
        <v>95</v>
      </c>
      <c r="B60" s="23" t="s">
        <v>61</v>
      </c>
      <c r="C60" s="24" t="s">
        <v>61</v>
      </c>
      <c r="D60" s="24" t="s">
        <v>61</v>
      </c>
      <c r="E60" s="25"/>
    </row>
    <row r="61" spans="1:8" ht="15" thickBot="1" x14ac:dyDescent="0.2">
      <c r="A61" s="26" t="s">
        <v>40</v>
      </c>
      <c r="B61" s="35" t="s">
        <v>61</v>
      </c>
      <c r="C61" s="28" t="s">
        <v>61</v>
      </c>
      <c r="D61" s="36" t="s">
        <v>61</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1"/>
  <sheetViews>
    <sheetView workbookViewId="0">
      <selection activeCell="B42" sqref="B42:D42"/>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96</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58</v>
      </c>
      <c r="C5" s="54" t="s">
        <v>58</v>
      </c>
      <c r="D5" s="54" t="s">
        <v>58</v>
      </c>
      <c r="E5" s="96" t="s">
        <v>171</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55</v>
      </c>
      <c r="C12" s="46" t="s">
        <v>55</v>
      </c>
      <c r="D12" s="46" t="s">
        <v>55</v>
      </c>
      <c r="E12" s="20" t="s">
        <v>112</v>
      </c>
      <c r="G12" s="19" t="s">
        <v>64</v>
      </c>
      <c r="H12" s="43" t="s">
        <v>65</v>
      </c>
    </row>
    <row r="13" spans="1:8" ht="16" customHeight="1" x14ac:dyDescent="0.2">
      <c r="A13" s="11" t="s">
        <v>187</v>
      </c>
      <c r="B13" s="55" t="s">
        <v>55</v>
      </c>
      <c r="C13" s="54" t="s">
        <v>55</v>
      </c>
      <c r="D13" s="54" t="s">
        <v>55</v>
      </c>
      <c r="E13" s="20"/>
      <c r="G13" s="19" t="s">
        <v>67</v>
      </c>
      <c r="H13" s="43" t="s">
        <v>68</v>
      </c>
    </row>
    <row r="14" spans="1:8" ht="16" customHeight="1" x14ac:dyDescent="0.15">
      <c r="A14" s="21" t="s">
        <v>66</v>
      </c>
      <c r="B14" s="49" t="s">
        <v>55</v>
      </c>
      <c r="C14" s="46" t="s">
        <v>55</v>
      </c>
      <c r="D14" s="46" t="s">
        <v>55</v>
      </c>
      <c r="E14" s="20"/>
    </row>
    <row r="15" spans="1:8" s="30" customFormat="1" ht="16" customHeight="1" x14ac:dyDescent="0.2">
      <c r="A15" s="31" t="s">
        <v>188</v>
      </c>
      <c r="B15" s="55" t="s">
        <v>55</v>
      </c>
      <c r="C15" s="54" t="s">
        <v>55</v>
      </c>
      <c r="D15" s="54" t="s">
        <v>55</v>
      </c>
      <c r="E15" s="34"/>
      <c r="G15" s="85" t="str">
        <f>+B1</f>
        <v>Q4 2024</v>
      </c>
      <c r="H15" s="86" t="s">
        <v>54</v>
      </c>
    </row>
    <row r="16" spans="1:8" ht="16" customHeight="1" x14ac:dyDescent="0.2">
      <c r="A16" s="31" t="s">
        <v>121</v>
      </c>
      <c r="B16" s="56" t="s">
        <v>55</v>
      </c>
      <c r="C16" s="56" t="s">
        <v>55</v>
      </c>
      <c r="D16" s="56" t="s">
        <v>55</v>
      </c>
      <c r="E16" s="34"/>
      <c r="G16" s="87" t="s">
        <v>57</v>
      </c>
      <c r="H16" s="57">
        <v>1.2</v>
      </c>
    </row>
    <row r="17" spans="1:8" ht="16" customHeight="1" x14ac:dyDescent="0.2">
      <c r="A17" s="31" t="s">
        <v>189</v>
      </c>
      <c r="B17" s="55" t="s">
        <v>55</v>
      </c>
      <c r="C17" s="54" t="s">
        <v>55</v>
      </c>
      <c r="D17" s="54" t="s">
        <v>55</v>
      </c>
      <c r="E17" s="34"/>
      <c r="G17" s="87" t="s">
        <v>81</v>
      </c>
      <c r="H17" s="60">
        <v>2.7</v>
      </c>
    </row>
    <row r="18" spans="1:8" ht="16" customHeight="1" thickBot="1" x14ac:dyDescent="0.25">
      <c r="A18" s="22" t="s">
        <v>69</v>
      </c>
      <c r="B18" s="54" t="s">
        <v>58</v>
      </c>
      <c r="C18" s="54" t="s">
        <v>58</v>
      </c>
      <c r="D18" s="54" t="s">
        <v>58</v>
      </c>
      <c r="E18" s="25"/>
      <c r="G18" s="87" t="s">
        <v>71</v>
      </c>
      <c r="H18" s="57">
        <v>3.6</v>
      </c>
    </row>
    <row r="19" spans="1:8" ht="16" customHeight="1" thickBot="1" x14ac:dyDescent="0.25">
      <c r="A19" s="26" t="s">
        <v>40</v>
      </c>
      <c r="B19" s="27" t="s">
        <v>55</v>
      </c>
      <c r="C19" s="28" t="s">
        <v>55</v>
      </c>
      <c r="D19" s="28" t="s">
        <v>55</v>
      </c>
      <c r="E19" s="29"/>
      <c r="G19" s="87" t="s">
        <v>73</v>
      </c>
      <c r="H19" s="60">
        <v>6.3</v>
      </c>
    </row>
    <row r="20" spans="1:8" ht="16" customHeight="1" x14ac:dyDescent="0.2">
      <c r="G20" s="87" t="s">
        <v>75</v>
      </c>
      <c r="H20" s="57">
        <v>1</v>
      </c>
    </row>
    <row r="21" spans="1:8" ht="16" customHeight="1" x14ac:dyDescent="0.2">
      <c r="A21" s="5" t="s">
        <v>70</v>
      </c>
      <c r="B21" s="6" t="str">
        <f>+B1</f>
        <v>Q4 2024</v>
      </c>
      <c r="C21" s="6" t="s">
        <v>192</v>
      </c>
      <c r="D21" s="6" t="s">
        <v>193</v>
      </c>
      <c r="E21" s="6"/>
      <c r="G21" s="87" t="s">
        <v>77</v>
      </c>
      <c r="H21" s="57">
        <v>1.3</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55</v>
      </c>
      <c r="C23" s="46" t="s">
        <v>55</v>
      </c>
      <c r="D23" s="46" t="s">
        <v>55</v>
      </c>
      <c r="E23" s="20"/>
      <c r="G23" s="87" t="s">
        <v>78</v>
      </c>
      <c r="H23" s="57">
        <f>+(H16+H17+H18+H19+H20+H21)/6</f>
        <v>2.6833333333333336</v>
      </c>
    </row>
    <row r="24" spans="1:8" ht="16" customHeight="1" x14ac:dyDescent="0.15">
      <c r="A24" s="21" t="s">
        <v>74</v>
      </c>
      <c r="B24" s="49" t="s">
        <v>58</v>
      </c>
      <c r="C24" s="46" t="s">
        <v>58</v>
      </c>
      <c r="D24" s="46" t="s">
        <v>58</v>
      </c>
      <c r="E24" s="20"/>
    </row>
    <row r="25" spans="1:8" ht="16" customHeight="1" thickBot="1" x14ac:dyDescent="0.25">
      <c r="A25" s="22" t="s">
        <v>76</v>
      </c>
      <c r="B25" s="81" t="s">
        <v>58</v>
      </c>
      <c r="C25" s="81" t="s">
        <v>58</v>
      </c>
      <c r="D25" s="81" t="s">
        <v>58</v>
      </c>
      <c r="E25" s="25" t="s">
        <v>130</v>
      </c>
      <c r="G25" s="85" t="s">
        <v>192</v>
      </c>
      <c r="H25" s="86" t="s">
        <v>54</v>
      </c>
    </row>
    <row r="26" spans="1:8" ht="16" customHeight="1" thickBot="1" x14ac:dyDescent="0.25">
      <c r="A26" s="26" t="s">
        <v>40</v>
      </c>
      <c r="B26" s="27" t="s">
        <v>58</v>
      </c>
      <c r="C26" s="28" t="s">
        <v>58</v>
      </c>
      <c r="D26" s="28" t="s">
        <v>58</v>
      </c>
      <c r="E26" s="29"/>
      <c r="G26" s="87" t="s">
        <v>57</v>
      </c>
      <c r="H26" s="57">
        <v>1.2</v>
      </c>
    </row>
    <row r="27" spans="1:8" ht="16" customHeight="1" x14ac:dyDescent="0.2">
      <c r="A27" s="15"/>
      <c r="B27" s="15"/>
      <c r="C27" s="15"/>
      <c r="D27" s="15"/>
      <c r="E27" s="15"/>
      <c r="G27" s="87" t="s">
        <v>81</v>
      </c>
      <c r="H27" s="60">
        <v>2.7</v>
      </c>
    </row>
    <row r="28" spans="1:8" ht="16" customHeight="1" x14ac:dyDescent="0.2">
      <c r="A28" s="5" t="s">
        <v>71</v>
      </c>
      <c r="B28" s="6" t="str">
        <f>+B1</f>
        <v>Q4 2024</v>
      </c>
      <c r="C28" s="6" t="s">
        <v>192</v>
      </c>
      <c r="D28" s="6" t="s">
        <v>193</v>
      </c>
      <c r="E28" s="6"/>
      <c r="G28" s="87" t="s">
        <v>71</v>
      </c>
      <c r="H28" s="60">
        <v>3.3</v>
      </c>
    </row>
    <row r="29" spans="1:8" ht="16" customHeight="1" x14ac:dyDescent="0.2">
      <c r="A29" s="8" t="s">
        <v>43</v>
      </c>
      <c r="B29" s="8" t="s">
        <v>44</v>
      </c>
      <c r="C29" s="8" t="s">
        <v>44</v>
      </c>
      <c r="D29" s="8" t="s">
        <v>44</v>
      </c>
      <c r="E29" s="8" t="s">
        <v>60</v>
      </c>
      <c r="G29" s="87" t="s">
        <v>73</v>
      </c>
      <c r="H29" s="60">
        <v>5.8</v>
      </c>
    </row>
    <row r="30" spans="1:8" ht="16" customHeight="1" x14ac:dyDescent="0.2">
      <c r="A30" s="11" t="s">
        <v>79</v>
      </c>
      <c r="B30" s="55" t="s">
        <v>64</v>
      </c>
      <c r="C30" s="54" t="s">
        <v>61</v>
      </c>
      <c r="D30" s="54" t="s">
        <v>58</v>
      </c>
      <c r="E30" s="20" t="s">
        <v>172</v>
      </c>
      <c r="G30" s="87" t="s">
        <v>75</v>
      </c>
      <c r="H30" s="57">
        <v>1.1000000000000001</v>
      </c>
    </row>
    <row r="31" spans="1:8" ht="16" customHeight="1" x14ac:dyDescent="0.2">
      <c r="A31" s="21" t="s">
        <v>80</v>
      </c>
      <c r="B31" s="89" t="s">
        <v>64</v>
      </c>
      <c r="C31" s="83" t="s">
        <v>64</v>
      </c>
      <c r="D31" s="54" t="s">
        <v>61</v>
      </c>
      <c r="E31" s="20"/>
      <c r="G31" s="87" t="s">
        <v>77</v>
      </c>
      <c r="H31" s="57">
        <v>1.5</v>
      </c>
    </row>
    <row r="32" spans="1:8" ht="16" customHeight="1" x14ac:dyDescent="0.2">
      <c r="A32" s="11" t="s">
        <v>82</v>
      </c>
      <c r="B32" s="79" t="s">
        <v>55</v>
      </c>
      <c r="C32" s="81" t="s">
        <v>55</v>
      </c>
      <c r="D32" s="54" t="s">
        <v>55</v>
      </c>
      <c r="E32" s="45" t="s">
        <v>119</v>
      </c>
      <c r="G32" s="87"/>
      <c r="H32" s="57"/>
    </row>
    <row r="33" spans="1:8" s="9" customFormat="1" ht="16" customHeight="1" x14ac:dyDescent="0.2">
      <c r="A33" s="21" t="s">
        <v>83</v>
      </c>
      <c r="B33" s="54" t="s">
        <v>58</v>
      </c>
      <c r="C33" s="54" t="s">
        <v>58</v>
      </c>
      <c r="D33" s="54" t="s">
        <v>58</v>
      </c>
      <c r="E33" s="20" t="s">
        <v>173</v>
      </c>
      <c r="G33" s="87" t="s">
        <v>78</v>
      </c>
      <c r="H33" s="57">
        <f>+(H26+H27+H28+H29+H30+H31)/6</f>
        <v>2.6</v>
      </c>
    </row>
    <row r="34" spans="1:8" ht="16" customHeight="1" x14ac:dyDescent="0.15">
      <c r="A34" s="31" t="s">
        <v>84</v>
      </c>
      <c r="B34" s="32" t="s">
        <v>55</v>
      </c>
      <c r="C34" s="33" t="s">
        <v>55</v>
      </c>
      <c r="D34" s="33" t="s">
        <v>55</v>
      </c>
      <c r="E34" s="34"/>
    </row>
    <row r="35" spans="1:8" ht="16" customHeight="1" x14ac:dyDescent="0.2">
      <c r="A35" s="31" t="s">
        <v>85</v>
      </c>
      <c r="B35" s="66" t="s">
        <v>58</v>
      </c>
      <c r="C35" s="66" t="s">
        <v>58</v>
      </c>
      <c r="D35" s="54" t="s">
        <v>58</v>
      </c>
      <c r="E35" s="34" t="s">
        <v>174</v>
      </c>
      <c r="G35" s="85" t="s">
        <v>193</v>
      </c>
      <c r="H35" s="86" t="s">
        <v>54</v>
      </c>
    </row>
    <row r="36" spans="1:8" ht="16" customHeight="1" x14ac:dyDescent="0.2">
      <c r="A36" s="31" t="s">
        <v>122</v>
      </c>
      <c r="B36" s="56" t="s">
        <v>55</v>
      </c>
      <c r="C36" s="56" t="s">
        <v>55</v>
      </c>
      <c r="D36" s="62" t="s">
        <v>55</v>
      </c>
      <c r="E36" s="34"/>
      <c r="G36" s="87" t="s">
        <v>57</v>
      </c>
      <c r="H36" s="57">
        <v>1.2</v>
      </c>
    </row>
    <row r="37" spans="1:8" ht="16" customHeight="1" x14ac:dyDescent="0.2">
      <c r="A37" s="31" t="s">
        <v>123</v>
      </c>
      <c r="B37" s="62" t="s">
        <v>55</v>
      </c>
      <c r="C37" s="62" t="s">
        <v>55</v>
      </c>
      <c r="D37" s="62" t="s">
        <v>55</v>
      </c>
      <c r="E37" s="34"/>
      <c r="G37" s="87" t="s">
        <v>81</v>
      </c>
      <c r="H37" s="57">
        <v>2.8</v>
      </c>
    </row>
    <row r="38" spans="1:8" ht="16" customHeight="1" x14ac:dyDescent="0.2">
      <c r="A38" s="31" t="s">
        <v>124</v>
      </c>
      <c r="B38" s="56" t="s">
        <v>58</v>
      </c>
      <c r="C38" s="56" t="s">
        <v>58</v>
      </c>
      <c r="D38" s="56" t="s">
        <v>58</v>
      </c>
      <c r="E38" s="34"/>
      <c r="G38" s="87" t="s">
        <v>71</v>
      </c>
      <c r="H38" s="57">
        <v>2.7</v>
      </c>
    </row>
    <row r="39" spans="1:8" s="9" customFormat="1" ht="16" customHeight="1" x14ac:dyDescent="0.2">
      <c r="A39" s="31" t="s">
        <v>185</v>
      </c>
      <c r="B39" s="55" t="s">
        <v>58</v>
      </c>
      <c r="C39" s="54" t="s">
        <v>58</v>
      </c>
      <c r="D39" s="54" t="s">
        <v>58</v>
      </c>
      <c r="E39" s="34"/>
      <c r="G39" s="87" t="s">
        <v>73</v>
      </c>
      <c r="H39" s="57">
        <v>3.4</v>
      </c>
    </row>
    <row r="40" spans="1:8" ht="16" customHeight="1" x14ac:dyDescent="0.2">
      <c r="A40" s="31" t="s">
        <v>186</v>
      </c>
      <c r="B40" s="55" t="s">
        <v>61</v>
      </c>
      <c r="C40" s="54" t="s">
        <v>61</v>
      </c>
      <c r="D40" s="54" t="s">
        <v>61</v>
      </c>
      <c r="E40" s="34"/>
      <c r="G40" s="87" t="s">
        <v>75</v>
      </c>
      <c r="H40" s="57">
        <v>1.1000000000000001</v>
      </c>
    </row>
    <row r="41" spans="1:8" ht="16" customHeight="1" thickBot="1" x14ac:dyDescent="0.25">
      <c r="A41" s="22" t="s">
        <v>86</v>
      </c>
      <c r="B41" s="54" t="s">
        <v>64</v>
      </c>
      <c r="C41" s="54" t="s">
        <v>61</v>
      </c>
      <c r="D41" s="54" t="s">
        <v>58</v>
      </c>
      <c r="E41" s="25"/>
      <c r="G41" s="87" t="s">
        <v>77</v>
      </c>
      <c r="H41" s="57">
        <v>1.5</v>
      </c>
    </row>
    <row r="42" spans="1:8" ht="16" customHeight="1" thickBot="1" x14ac:dyDescent="0.25">
      <c r="A42" s="26" t="s">
        <v>40</v>
      </c>
      <c r="B42" s="58" t="s">
        <v>58</v>
      </c>
      <c r="C42" s="59" t="s">
        <v>58</v>
      </c>
      <c r="D42" s="59" t="s">
        <v>58</v>
      </c>
      <c r="E42" s="29"/>
      <c r="G42" s="87"/>
      <c r="H42" s="57"/>
    </row>
    <row r="43" spans="1:8" ht="16" customHeight="1" x14ac:dyDescent="0.2">
      <c r="G43" s="87" t="s">
        <v>78</v>
      </c>
      <c r="H43" s="57">
        <f>+(H36+H37+H38+H39+H40+H41)/6</f>
        <v>2.1166666666666667</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79" t="s">
        <v>61</v>
      </c>
      <c r="C46" s="54" t="s">
        <v>61</v>
      </c>
      <c r="D46" s="54" t="s">
        <v>58</v>
      </c>
      <c r="E46" s="20"/>
    </row>
    <row r="47" spans="1:8" ht="16" customHeight="1" thickBot="1" x14ac:dyDescent="0.2">
      <c r="A47" s="21" t="s">
        <v>89</v>
      </c>
      <c r="B47" s="69" t="s">
        <v>64</v>
      </c>
      <c r="C47" s="69" t="s">
        <v>64</v>
      </c>
      <c r="D47" s="67" t="s">
        <v>58</v>
      </c>
      <c r="E47" s="20" t="s">
        <v>131</v>
      </c>
    </row>
    <row r="48" spans="1:8" ht="16" customHeight="1" thickBot="1" x14ac:dyDescent="0.2">
      <c r="A48" s="26" t="s">
        <v>40</v>
      </c>
      <c r="B48" s="58" t="s">
        <v>64</v>
      </c>
      <c r="C48" s="59" t="s">
        <v>64</v>
      </c>
      <c r="D48" s="59" t="s">
        <v>58</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55</v>
      </c>
      <c r="C52" s="54" t="s">
        <v>55</v>
      </c>
      <c r="D52" s="54" t="s">
        <v>55</v>
      </c>
      <c r="E52" s="20"/>
      <c r="G52" s="3"/>
      <c r="H52" s="37"/>
    </row>
    <row r="53" spans="1:8" ht="16" customHeight="1" thickBot="1" x14ac:dyDescent="0.2">
      <c r="A53" s="21" t="s">
        <v>91</v>
      </c>
      <c r="B53" s="49" t="s">
        <v>55</v>
      </c>
      <c r="C53" s="46" t="s">
        <v>55</v>
      </c>
      <c r="D53" s="46" t="s">
        <v>55</v>
      </c>
      <c r="E53" s="20"/>
    </row>
    <row r="54" spans="1:8" ht="16" customHeight="1" thickBot="1" x14ac:dyDescent="0.2">
      <c r="A54" s="26" t="s">
        <v>40</v>
      </c>
      <c r="B54" s="63" t="s">
        <v>55</v>
      </c>
      <c r="C54" s="59" t="s">
        <v>55</v>
      </c>
      <c r="D54" s="64" t="s">
        <v>55</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68" t="s">
        <v>55</v>
      </c>
      <c r="C58" s="67" t="s">
        <v>55</v>
      </c>
      <c r="D58" s="67" t="s">
        <v>58</v>
      </c>
      <c r="E58" s="20"/>
    </row>
    <row r="59" spans="1:8" x14ac:dyDescent="0.15">
      <c r="A59" s="21" t="s">
        <v>94</v>
      </c>
      <c r="B59" s="49" t="s">
        <v>58</v>
      </c>
      <c r="C59" s="46" t="s">
        <v>58</v>
      </c>
      <c r="D59" s="46" t="s">
        <v>58</v>
      </c>
      <c r="E59" s="20" t="s">
        <v>132</v>
      </c>
    </row>
    <row r="60" spans="1:8" ht="15" thickBot="1" x14ac:dyDescent="0.2">
      <c r="A60" s="22" t="s">
        <v>95</v>
      </c>
      <c r="B60" s="23" t="s">
        <v>55</v>
      </c>
      <c r="C60" s="24" t="s">
        <v>55</v>
      </c>
      <c r="D60" s="24" t="s">
        <v>55</v>
      </c>
      <c r="E60" s="25"/>
    </row>
    <row r="61" spans="1:8" ht="15" thickBot="1" x14ac:dyDescent="0.2">
      <c r="A61" s="26" t="s">
        <v>40</v>
      </c>
      <c r="B61" s="35" t="s">
        <v>55</v>
      </c>
      <c r="C61" s="28" t="s">
        <v>55</v>
      </c>
      <c r="D61" s="36" t="s">
        <v>55</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1"/>
  <sheetViews>
    <sheetView workbookViewId="0">
      <selection activeCell="B5" sqref="B5"/>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104</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3" t="s">
        <v>61</v>
      </c>
      <c r="D5" s="53" t="s">
        <v>61</v>
      </c>
      <c r="E5" s="96" t="s">
        <v>133</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78" t="s">
        <v>61</v>
      </c>
      <c r="C12" s="53" t="s">
        <v>61</v>
      </c>
      <c r="D12" s="53" t="s">
        <v>61</v>
      </c>
      <c r="E12" s="20"/>
      <c r="G12" s="19" t="s">
        <v>64</v>
      </c>
      <c r="H12" s="43" t="s">
        <v>65</v>
      </c>
    </row>
    <row r="13" spans="1:8" ht="16" customHeight="1" x14ac:dyDescent="0.2">
      <c r="A13" s="11" t="s">
        <v>187</v>
      </c>
      <c r="B13" s="55" t="s">
        <v>58</v>
      </c>
      <c r="C13" s="54" t="s">
        <v>58</v>
      </c>
      <c r="D13" s="54" t="s">
        <v>58</v>
      </c>
      <c r="E13" s="20"/>
      <c r="G13" s="19" t="s">
        <v>67</v>
      </c>
      <c r="H13" s="43" t="s">
        <v>68</v>
      </c>
    </row>
    <row r="14" spans="1:8" ht="16" customHeight="1" x14ac:dyDescent="0.15">
      <c r="A14" s="21" t="s">
        <v>66</v>
      </c>
      <c r="B14" s="49" t="s">
        <v>55</v>
      </c>
      <c r="C14" s="46" t="s">
        <v>55</v>
      </c>
      <c r="D14" s="46" t="s">
        <v>55</v>
      </c>
      <c r="E14" s="20"/>
    </row>
    <row r="15" spans="1:8" s="30" customFormat="1" ht="16" customHeight="1" x14ac:dyDescent="0.2">
      <c r="A15" s="31" t="s">
        <v>188</v>
      </c>
      <c r="B15" s="55" t="s">
        <v>58</v>
      </c>
      <c r="C15" s="54" t="s">
        <v>58</v>
      </c>
      <c r="D15" s="54" t="s">
        <v>58</v>
      </c>
      <c r="E15" s="34"/>
      <c r="G15" s="85" t="str">
        <f>+B1</f>
        <v>Q4 2024</v>
      </c>
      <c r="H15" s="86" t="s">
        <v>54</v>
      </c>
    </row>
    <row r="16" spans="1:8" ht="16" customHeight="1" x14ac:dyDescent="0.2">
      <c r="A16" s="31" t="s">
        <v>121</v>
      </c>
      <c r="B16" s="56" t="s">
        <v>58</v>
      </c>
      <c r="C16" s="56" t="s">
        <v>58</v>
      </c>
      <c r="D16" s="56" t="s">
        <v>58</v>
      </c>
      <c r="E16" s="34"/>
      <c r="G16" s="87" t="s">
        <v>57</v>
      </c>
      <c r="H16" s="57">
        <v>3.1</v>
      </c>
    </row>
    <row r="17" spans="1:8" ht="16" customHeight="1" x14ac:dyDescent="0.2">
      <c r="A17" s="31" t="s">
        <v>189</v>
      </c>
      <c r="B17" s="55" t="s">
        <v>61</v>
      </c>
      <c r="C17" s="54" t="s">
        <v>61</v>
      </c>
      <c r="D17" s="54" t="s">
        <v>61</v>
      </c>
      <c r="E17" s="34"/>
      <c r="G17" s="87" t="s">
        <v>81</v>
      </c>
      <c r="H17" s="57">
        <v>2.4</v>
      </c>
    </row>
    <row r="18" spans="1:8" ht="16" customHeight="1" thickBot="1" x14ac:dyDescent="0.25">
      <c r="A18" s="22" t="s">
        <v>69</v>
      </c>
      <c r="B18" s="46" t="s">
        <v>58</v>
      </c>
      <c r="C18" s="46" t="s">
        <v>58</v>
      </c>
      <c r="D18" s="46" t="s">
        <v>58</v>
      </c>
      <c r="E18" s="25"/>
      <c r="G18" s="87" t="s">
        <v>71</v>
      </c>
      <c r="H18" s="57">
        <v>6.5</v>
      </c>
    </row>
    <row r="19" spans="1:8" ht="16" customHeight="1" thickBot="1" x14ac:dyDescent="0.25">
      <c r="A19" s="26" t="s">
        <v>40</v>
      </c>
      <c r="B19" s="27" t="s">
        <v>58</v>
      </c>
      <c r="C19" s="28" t="s">
        <v>58</v>
      </c>
      <c r="D19" s="28" t="s">
        <v>58</v>
      </c>
      <c r="E19" s="29"/>
      <c r="G19" s="87" t="s">
        <v>73</v>
      </c>
      <c r="H19" s="57">
        <v>7</v>
      </c>
    </row>
    <row r="20" spans="1:8" ht="16" customHeight="1" x14ac:dyDescent="0.2">
      <c r="G20" s="87" t="s">
        <v>75</v>
      </c>
      <c r="H20" s="57">
        <v>4.8</v>
      </c>
    </row>
    <row r="21" spans="1:8" ht="16" customHeight="1" x14ac:dyDescent="0.2">
      <c r="A21" s="5" t="s">
        <v>70</v>
      </c>
      <c r="B21" s="6" t="str">
        <f>+B1</f>
        <v>Q4 2024</v>
      </c>
      <c r="C21" s="6" t="s">
        <v>192</v>
      </c>
      <c r="D21" s="6" t="s">
        <v>193</v>
      </c>
      <c r="E21" s="6"/>
      <c r="G21" s="87" t="s">
        <v>77</v>
      </c>
      <c r="H21" s="57">
        <v>4.3</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61</v>
      </c>
      <c r="C23" s="46" t="s">
        <v>61</v>
      </c>
      <c r="D23" s="46" t="s">
        <v>61</v>
      </c>
      <c r="E23" s="20" t="s">
        <v>6</v>
      </c>
      <c r="G23" s="87" t="s">
        <v>78</v>
      </c>
      <c r="H23" s="57">
        <f>+(H16+H17+H18+H19+H20+H21)/6</f>
        <v>4.6833333333333336</v>
      </c>
    </row>
    <row r="24" spans="1:8" ht="16" customHeight="1" x14ac:dyDescent="0.15">
      <c r="A24" s="21" t="s">
        <v>74</v>
      </c>
      <c r="B24" s="49" t="s">
        <v>55</v>
      </c>
      <c r="C24" s="46" t="s">
        <v>55</v>
      </c>
      <c r="D24" s="46" t="s">
        <v>55</v>
      </c>
      <c r="E24" s="20"/>
    </row>
    <row r="25" spans="1:8" ht="16" customHeight="1" thickBot="1" x14ac:dyDescent="0.25">
      <c r="A25" s="22" t="s">
        <v>76</v>
      </c>
      <c r="B25" s="46" t="s">
        <v>55</v>
      </c>
      <c r="C25" s="46" t="s">
        <v>55</v>
      </c>
      <c r="D25" s="46" t="s">
        <v>55</v>
      </c>
      <c r="E25" s="25"/>
      <c r="G25" s="85" t="s">
        <v>192</v>
      </c>
      <c r="H25" s="86" t="s">
        <v>54</v>
      </c>
    </row>
    <row r="26" spans="1:8" ht="16" customHeight="1" thickBot="1" x14ac:dyDescent="0.25">
      <c r="A26" s="26" t="s">
        <v>40</v>
      </c>
      <c r="B26" s="27" t="s">
        <v>58</v>
      </c>
      <c r="C26" s="28" t="s">
        <v>58</v>
      </c>
      <c r="D26" s="28" t="s">
        <v>58</v>
      </c>
      <c r="E26" s="29"/>
      <c r="G26" s="87" t="s">
        <v>57</v>
      </c>
      <c r="H26" s="57">
        <v>3.2</v>
      </c>
    </row>
    <row r="27" spans="1:8" ht="16" customHeight="1" x14ac:dyDescent="0.2">
      <c r="A27" s="15"/>
      <c r="B27" s="15"/>
      <c r="C27" s="15"/>
      <c r="D27" s="15"/>
      <c r="E27" s="15"/>
      <c r="G27" s="87" t="s">
        <v>81</v>
      </c>
      <c r="H27" s="57">
        <v>2.5</v>
      </c>
    </row>
    <row r="28" spans="1:8" ht="16" customHeight="1" x14ac:dyDescent="0.2">
      <c r="A28" s="5" t="s">
        <v>71</v>
      </c>
      <c r="B28" s="6" t="str">
        <f>+B1</f>
        <v>Q4 2024</v>
      </c>
      <c r="C28" s="6" t="s">
        <v>192</v>
      </c>
      <c r="D28" s="6" t="s">
        <v>193</v>
      </c>
      <c r="E28" s="6"/>
      <c r="G28" s="87" t="s">
        <v>71</v>
      </c>
      <c r="H28" s="60">
        <v>6</v>
      </c>
    </row>
    <row r="29" spans="1:8" ht="16" customHeight="1" x14ac:dyDescent="0.2">
      <c r="A29" s="8" t="s">
        <v>43</v>
      </c>
      <c r="B29" s="8" t="s">
        <v>44</v>
      </c>
      <c r="C29" s="8" t="s">
        <v>44</v>
      </c>
      <c r="D29" s="8" t="s">
        <v>44</v>
      </c>
      <c r="E29" s="8" t="s">
        <v>60</v>
      </c>
      <c r="G29" s="87" t="s">
        <v>73</v>
      </c>
      <c r="H29" s="57">
        <v>6.9</v>
      </c>
    </row>
    <row r="30" spans="1:8" ht="16" customHeight="1" x14ac:dyDescent="0.2">
      <c r="A30" s="11" t="s">
        <v>79</v>
      </c>
      <c r="B30" s="55" t="s">
        <v>64</v>
      </c>
      <c r="C30" s="54" t="s">
        <v>61</v>
      </c>
      <c r="D30" s="54" t="s">
        <v>58</v>
      </c>
      <c r="E30" s="20"/>
      <c r="G30" s="87" t="s">
        <v>75</v>
      </c>
      <c r="H30" s="57">
        <v>4.7</v>
      </c>
    </row>
    <row r="31" spans="1:8" ht="16" customHeight="1" x14ac:dyDescent="0.2">
      <c r="A31" s="21" t="s">
        <v>80</v>
      </c>
      <c r="B31" s="55" t="s">
        <v>67</v>
      </c>
      <c r="C31" s="54" t="s">
        <v>67</v>
      </c>
      <c r="D31" s="54" t="s">
        <v>64</v>
      </c>
      <c r="E31" s="20" t="s">
        <v>36</v>
      </c>
      <c r="G31" s="87" t="s">
        <v>77</v>
      </c>
      <c r="H31" s="57">
        <v>4.3</v>
      </c>
    </row>
    <row r="32" spans="1:8" ht="16" customHeight="1" x14ac:dyDescent="0.2">
      <c r="A32" s="11" t="s">
        <v>82</v>
      </c>
      <c r="B32" s="78" t="s">
        <v>67</v>
      </c>
      <c r="C32" s="54" t="s">
        <v>64</v>
      </c>
      <c r="D32" s="53" t="s">
        <v>64</v>
      </c>
      <c r="E32" s="20"/>
      <c r="G32" s="87"/>
      <c r="H32" s="57"/>
    </row>
    <row r="33" spans="1:8" s="9" customFormat="1" ht="16" customHeight="1" x14ac:dyDescent="0.2">
      <c r="A33" s="21" t="s">
        <v>83</v>
      </c>
      <c r="B33" s="54" t="s">
        <v>67</v>
      </c>
      <c r="C33" s="54" t="s">
        <v>67</v>
      </c>
      <c r="D33" s="54" t="s">
        <v>64</v>
      </c>
      <c r="E33" s="20" t="s">
        <v>37</v>
      </c>
      <c r="G33" s="87" t="s">
        <v>78</v>
      </c>
      <c r="H33" s="57">
        <f>+(H26+H27+H28+H29+H30+H31)/6</f>
        <v>4.6000000000000005</v>
      </c>
    </row>
    <row r="34" spans="1:8" ht="16" customHeight="1" x14ac:dyDescent="0.15">
      <c r="A34" s="31" t="s">
        <v>84</v>
      </c>
      <c r="B34" s="32" t="s">
        <v>61</v>
      </c>
      <c r="C34" s="33" t="s">
        <v>61</v>
      </c>
      <c r="D34" s="33" t="s">
        <v>61</v>
      </c>
      <c r="E34" s="34"/>
    </row>
    <row r="35" spans="1:8" ht="16" customHeight="1" x14ac:dyDescent="0.2">
      <c r="A35" s="31" t="s">
        <v>85</v>
      </c>
      <c r="B35" s="66" t="s">
        <v>61</v>
      </c>
      <c r="C35" s="66" t="s">
        <v>61</v>
      </c>
      <c r="D35" s="54" t="s">
        <v>61</v>
      </c>
      <c r="E35" s="34" t="s">
        <v>11</v>
      </c>
      <c r="G35" s="85" t="s">
        <v>193</v>
      </c>
      <c r="H35" s="86" t="s">
        <v>54</v>
      </c>
    </row>
    <row r="36" spans="1:8" ht="16" customHeight="1" x14ac:dyDescent="0.2">
      <c r="A36" s="31" t="s">
        <v>122</v>
      </c>
      <c r="B36" s="56" t="s">
        <v>64</v>
      </c>
      <c r="C36" s="56" t="s">
        <v>64</v>
      </c>
      <c r="D36" s="56" t="s">
        <v>64</v>
      </c>
      <c r="E36" s="34"/>
      <c r="G36" s="87" t="s">
        <v>57</v>
      </c>
      <c r="H36" s="48">
        <v>3.2</v>
      </c>
    </row>
    <row r="37" spans="1:8" ht="16" customHeight="1" x14ac:dyDescent="0.2">
      <c r="A37" s="31" t="s">
        <v>123</v>
      </c>
      <c r="B37" s="62" t="s">
        <v>61</v>
      </c>
      <c r="C37" s="62" t="s">
        <v>61</v>
      </c>
      <c r="D37" s="62" t="s">
        <v>61</v>
      </c>
      <c r="E37" s="34"/>
      <c r="G37" s="87" t="s">
        <v>81</v>
      </c>
      <c r="H37" s="48">
        <v>2.5</v>
      </c>
    </row>
    <row r="38" spans="1:8" ht="16" customHeight="1" x14ac:dyDescent="0.2">
      <c r="A38" s="31" t="s">
        <v>124</v>
      </c>
      <c r="B38" s="56" t="s">
        <v>58</v>
      </c>
      <c r="C38" s="56" t="s">
        <v>58</v>
      </c>
      <c r="D38" s="56" t="s">
        <v>58</v>
      </c>
      <c r="E38" s="34"/>
      <c r="G38" s="87" t="s">
        <v>71</v>
      </c>
      <c r="H38" s="57">
        <v>5.5</v>
      </c>
    </row>
    <row r="39" spans="1:8" s="9" customFormat="1" ht="16" customHeight="1" x14ac:dyDescent="0.2">
      <c r="A39" s="31" t="s">
        <v>185</v>
      </c>
      <c r="B39" s="55" t="s">
        <v>64</v>
      </c>
      <c r="C39" s="54" t="s">
        <v>64</v>
      </c>
      <c r="D39" s="54" t="s">
        <v>64</v>
      </c>
      <c r="E39" s="34"/>
      <c r="G39" s="87" t="s">
        <v>73</v>
      </c>
      <c r="H39" s="57">
        <v>5.3</v>
      </c>
    </row>
    <row r="40" spans="1:8" ht="16" customHeight="1" x14ac:dyDescent="0.2">
      <c r="A40" s="31" t="s">
        <v>186</v>
      </c>
      <c r="B40" s="55" t="s">
        <v>61</v>
      </c>
      <c r="C40" s="54" t="s">
        <v>61</v>
      </c>
      <c r="D40" s="54" t="s">
        <v>61</v>
      </c>
      <c r="E40" s="34"/>
      <c r="G40" s="87" t="s">
        <v>75</v>
      </c>
      <c r="H40" s="57">
        <v>4.5999999999999996</v>
      </c>
    </row>
    <row r="41" spans="1:8" ht="16" customHeight="1" thickBot="1" x14ac:dyDescent="0.25">
      <c r="A41" s="22" t="s">
        <v>86</v>
      </c>
      <c r="B41" s="54" t="s">
        <v>64</v>
      </c>
      <c r="C41" s="54" t="s">
        <v>64</v>
      </c>
      <c r="D41" s="54" t="s">
        <v>61</v>
      </c>
      <c r="E41" s="25"/>
      <c r="G41" s="87" t="s">
        <v>77</v>
      </c>
      <c r="H41" s="57">
        <v>4.2</v>
      </c>
    </row>
    <row r="42" spans="1:8" ht="16" customHeight="1" thickBot="1" x14ac:dyDescent="0.25">
      <c r="A42" s="26" t="s">
        <v>40</v>
      </c>
      <c r="B42" s="58" t="s">
        <v>64</v>
      </c>
      <c r="C42" s="59" t="s">
        <v>64</v>
      </c>
      <c r="D42" s="59" t="s">
        <v>61</v>
      </c>
      <c r="E42" s="29"/>
      <c r="G42" s="87"/>
      <c r="H42" s="57"/>
    </row>
    <row r="43" spans="1:8" ht="16" customHeight="1" x14ac:dyDescent="0.2">
      <c r="G43" s="87" t="s">
        <v>78</v>
      </c>
      <c r="H43" s="57">
        <f>+(H36+H37+H38+H39+H40+H41)/6</f>
        <v>4.2166666666666668</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t="s">
        <v>134</v>
      </c>
    </row>
    <row r="47" spans="1:8" ht="16" customHeight="1" thickBot="1" x14ac:dyDescent="0.2">
      <c r="A47" s="21" t="s">
        <v>89</v>
      </c>
      <c r="B47" s="69" t="s">
        <v>64</v>
      </c>
      <c r="C47" s="69" t="s">
        <v>64</v>
      </c>
      <c r="D47" s="67" t="s">
        <v>61</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49" t="s">
        <v>58</v>
      </c>
      <c r="C53" s="46" t="s">
        <v>58</v>
      </c>
      <c r="D53" s="46" t="s">
        <v>58</v>
      </c>
      <c r="E53" s="20"/>
    </row>
    <row r="54" spans="1:8" ht="16" customHeight="1" thickBot="1" x14ac:dyDescent="0.2">
      <c r="A54" s="26" t="s">
        <v>40</v>
      </c>
      <c r="B54" s="35" t="s">
        <v>61</v>
      </c>
      <c r="C54" s="28" t="s">
        <v>61</v>
      </c>
      <c r="D54" s="36"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61</v>
      </c>
      <c r="C58" s="46" t="s">
        <v>61</v>
      </c>
      <c r="D58" s="46" t="s">
        <v>58</v>
      </c>
      <c r="E58" s="20"/>
    </row>
    <row r="59" spans="1:8" x14ac:dyDescent="0.15">
      <c r="A59" s="21" t="s">
        <v>94</v>
      </c>
      <c r="B59" s="49" t="s">
        <v>58</v>
      </c>
      <c r="C59" s="46" t="s">
        <v>58</v>
      </c>
      <c r="D59" s="46" t="s">
        <v>61</v>
      </c>
      <c r="E59" s="20"/>
    </row>
    <row r="60" spans="1:8" ht="15" thickBot="1" x14ac:dyDescent="0.2">
      <c r="A60" s="22" t="s">
        <v>95</v>
      </c>
      <c r="B60" s="46" t="s">
        <v>61</v>
      </c>
      <c r="C60" s="46" t="s">
        <v>61</v>
      </c>
      <c r="D60" s="46" t="s">
        <v>61</v>
      </c>
      <c r="E60" s="25"/>
    </row>
    <row r="61" spans="1:8" ht="15" thickBot="1" x14ac:dyDescent="0.2">
      <c r="A61" s="26" t="s">
        <v>40</v>
      </c>
      <c r="B61" s="35" t="s">
        <v>61</v>
      </c>
      <c r="C61" s="28" t="s">
        <v>61</v>
      </c>
      <c r="D61" s="36" t="s">
        <v>61</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1"/>
  <sheetViews>
    <sheetView workbookViewId="0">
      <selection activeCell="H40" sqref="H40"/>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106</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64</v>
      </c>
      <c r="C5" s="54" t="s">
        <v>64</v>
      </c>
      <c r="D5" s="54" t="s">
        <v>64</v>
      </c>
      <c r="E5" s="96" t="s">
        <v>135</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78" t="s">
        <v>61</v>
      </c>
      <c r="C12" s="53" t="s">
        <v>61</v>
      </c>
      <c r="D12" s="53" t="s">
        <v>61</v>
      </c>
      <c r="E12" s="20"/>
      <c r="G12" s="19" t="s">
        <v>64</v>
      </c>
      <c r="H12" s="43" t="s">
        <v>65</v>
      </c>
    </row>
    <row r="13" spans="1:8" ht="16" customHeight="1" x14ac:dyDescent="0.2">
      <c r="A13" s="11" t="s">
        <v>187</v>
      </c>
      <c r="B13" s="55" t="s">
        <v>64</v>
      </c>
      <c r="C13" s="54" t="s">
        <v>64</v>
      </c>
      <c r="D13" s="54" t="s">
        <v>64</v>
      </c>
      <c r="E13" s="20"/>
      <c r="G13" s="19" t="s">
        <v>67</v>
      </c>
      <c r="H13" s="43" t="s">
        <v>68</v>
      </c>
    </row>
    <row r="14" spans="1:8" ht="16" customHeight="1" x14ac:dyDescent="0.15">
      <c r="A14" s="21" t="s">
        <v>66</v>
      </c>
      <c r="B14" s="68" t="s">
        <v>67</v>
      </c>
      <c r="C14" s="67" t="s">
        <v>67</v>
      </c>
      <c r="D14" s="54" t="s">
        <v>67</v>
      </c>
      <c r="E14" s="20" t="s">
        <v>136</v>
      </c>
    </row>
    <row r="15" spans="1:8" s="30" customFormat="1" ht="16" customHeight="1" x14ac:dyDescent="0.2">
      <c r="A15" s="31" t="s">
        <v>188</v>
      </c>
      <c r="B15" s="55" t="s">
        <v>61</v>
      </c>
      <c r="C15" s="54" t="s">
        <v>61</v>
      </c>
      <c r="D15" s="54" t="s">
        <v>61</v>
      </c>
      <c r="E15" s="34"/>
      <c r="G15" s="85" t="str">
        <f>+B1</f>
        <v>Q4 2024</v>
      </c>
      <c r="H15" s="86" t="s">
        <v>54</v>
      </c>
    </row>
    <row r="16" spans="1:8" ht="16" customHeight="1" x14ac:dyDescent="0.2">
      <c r="A16" s="31" t="s">
        <v>121</v>
      </c>
      <c r="B16" s="56" t="s">
        <v>55</v>
      </c>
      <c r="C16" s="56" t="s">
        <v>55</v>
      </c>
      <c r="D16" s="56" t="s">
        <v>58</v>
      </c>
      <c r="E16" s="34"/>
      <c r="G16" s="87" t="s">
        <v>57</v>
      </c>
      <c r="H16" s="57">
        <v>5.0999999999999996</v>
      </c>
    </row>
    <row r="17" spans="1:8" ht="16" customHeight="1" x14ac:dyDescent="0.2">
      <c r="A17" s="31" t="s">
        <v>189</v>
      </c>
      <c r="B17" s="78" t="s">
        <v>64</v>
      </c>
      <c r="C17" s="53" t="s">
        <v>64</v>
      </c>
      <c r="D17" s="53" t="s">
        <v>64</v>
      </c>
      <c r="E17" s="34"/>
      <c r="G17" s="87" t="s">
        <v>81</v>
      </c>
      <c r="H17" s="57">
        <v>3.3</v>
      </c>
    </row>
    <row r="18" spans="1:8" ht="16" customHeight="1" thickBot="1" x14ac:dyDescent="0.25">
      <c r="A18" s="22" t="s">
        <v>69</v>
      </c>
      <c r="B18" s="46" t="s">
        <v>58</v>
      </c>
      <c r="C18" s="46" t="s">
        <v>58</v>
      </c>
      <c r="D18" s="46" t="s">
        <v>58</v>
      </c>
      <c r="E18" s="25" t="s">
        <v>137</v>
      </c>
      <c r="G18" s="87" t="s">
        <v>71</v>
      </c>
      <c r="H18" s="57">
        <v>9.6999999999999993</v>
      </c>
    </row>
    <row r="19" spans="1:8" ht="16" customHeight="1" thickBot="1" x14ac:dyDescent="0.25">
      <c r="A19" s="26" t="s">
        <v>40</v>
      </c>
      <c r="B19" s="58" t="s">
        <v>61</v>
      </c>
      <c r="C19" s="59" t="s">
        <v>61</v>
      </c>
      <c r="D19" s="59" t="s">
        <v>61</v>
      </c>
      <c r="E19" s="29"/>
      <c r="G19" s="87" t="s">
        <v>73</v>
      </c>
      <c r="H19" s="57">
        <v>8.5</v>
      </c>
    </row>
    <row r="20" spans="1:8" ht="16" customHeight="1" x14ac:dyDescent="0.2">
      <c r="G20" s="87" t="s">
        <v>75</v>
      </c>
      <c r="H20" s="57">
        <v>5.3</v>
      </c>
    </row>
    <row r="21" spans="1:8" ht="16" customHeight="1" x14ac:dyDescent="0.2">
      <c r="A21" s="5" t="s">
        <v>70</v>
      </c>
      <c r="B21" s="6" t="str">
        <f>+B1</f>
        <v>Q4 2024</v>
      </c>
      <c r="C21" s="6" t="s">
        <v>192</v>
      </c>
      <c r="D21" s="6" t="s">
        <v>193</v>
      </c>
      <c r="E21" s="6"/>
      <c r="G21" s="87" t="s">
        <v>77</v>
      </c>
      <c r="H21" s="57">
        <v>6.7</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49" t="s">
        <v>58</v>
      </c>
      <c r="C23" s="46" t="s">
        <v>58</v>
      </c>
      <c r="D23" s="46" t="s">
        <v>58</v>
      </c>
      <c r="E23" s="20"/>
      <c r="G23" s="87" t="s">
        <v>78</v>
      </c>
      <c r="H23" s="57">
        <f>+(H16+H17+H18+H19+H20+H21)/6</f>
        <v>6.4333333333333336</v>
      </c>
    </row>
    <row r="24" spans="1:8" ht="16" customHeight="1" x14ac:dyDescent="0.15">
      <c r="A24" s="21" t="s">
        <v>74</v>
      </c>
      <c r="B24" s="49" t="s">
        <v>58</v>
      </c>
      <c r="C24" s="49" t="s">
        <v>58</v>
      </c>
      <c r="D24" s="49" t="s">
        <v>58</v>
      </c>
      <c r="E24" s="20"/>
    </row>
    <row r="25" spans="1:8" ht="16" customHeight="1" thickBot="1" x14ac:dyDescent="0.25">
      <c r="A25" s="22" t="s">
        <v>76</v>
      </c>
      <c r="B25" s="46" t="s">
        <v>58</v>
      </c>
      <c r="C25" s="46" t="s">
        <v>58</v>
      </c>
      <c r="D25" s="46" t="s">
        <v>58</v>
      </c>
      <c r="E25" s="25"/>
      <c r="G25" s="85" t="s">
        <v>192</v>
      </c>
      <c r="H25" s="86" t="s">
        <v>54</v>
      </c>
    </row>
    <row r="26" spans="1:8" ht="16" customHeight="1" thickBot="1" x14ac:dyDescent="0.25">
      <c r="A26" s="26" t="s">
        <v>40</v>
      </c>
      <c r="B26" s="58" t="s">
        <v>58</v>
      </c>
      <c r="C26" s="59" t="s">
        <v>58</v>
      </c>
      <c r="D26" s="59" t="s">
        <v>58</v>
      </c>
      <c r="E26" s="29"/>
      <c r="G26" s="87" t="s">
        <v>57</v>
      </c>
      <c r="H26" s="57">
        <v>5.0999999999999996</v>
      </c>
    </row>
    <row r="27" spans="1:8" ht="16" customHeight="1" x14ac:dyDescent="0.2">
      <c r="A27" s="15"/>
      <c r="B27" s="15"/>
      <c r="C27" s="15"/>
      <c r="D27" s="15"/>
      <c r="E27" s="15"/>
      <c r="G27" s="87" t="s">
        <v>81</v>
      </c>
      <c r="H27" s="57">
        <v>3.3</v>
      </c>
    </row>
    <row r="28" spans="1:8" ht="16" customHeight="1" x14ac:dyDescent="0.2">
      <c r="A28" s="5" t="s">
        <v>71</v>
      </c>
      <c r="B28" s="6" t="str">
        <f>+B1</f>
        <v>Q4 2024</v>
      </c>
      <c r="C28" s="6" t="s">
        <v>192</v>
      </c>
      <c r="D28" s="6" t="s">
        <v>193</v>
      </c>
      <c r="E28" s="6"/>
      <c r="G28" s="87" t="s">
        <v>71</v>
      </c>
      <c r="H28" s="57">
        <v>9.6</v>
      </c>
    </row>
    <row r="29" spans="1:8" ht="16" customHeight="1" x14ac:dyDescent="0.2">
      <c r="A29" s="8" t="s">
        <v>43</v>
      </c>
      <c r="B29" s="8" t="s">
        <v>44</v>
      </c>
      <c r="C29" s="8" t="s">
        <v>44</v>
      </c>
      <c r="D29" s="8" t="s">
        <v>44</v>
      </c>
      <c r="E29" s="8" t="s">
        <v>60</v>
      </c>
      <c r="G29" s="87" t="s">
        <v>73</v>
      </c>
      <c r="H29" s="57">
        <v>8.4</v>
      </c>
    </row>
    <row r="30" spans="1:8" ht="16" customHeight="1" x14ac:dyDescent="0.2">
      <c r="A30" s="11" t="s">
        <v>79</v>
      </c>
      <c r="B30" s="55" t="s">
        <v>67</v>
      </c>
      <c r="C30" s="54" t="s">
        <v>67</v>
      </c>
      <c r="D30" s="54" t="s">
        <v>67</v>
      </c>
      <c r="E30" s="20" t="s">
        <v>175</v>
      </c>
      <c r="G30" s="87" t="s">
        <v>75</v>
      </c>
      <c r="H30" s="57">
        <v>5.2</v>
      </c>
    </row>
    <row r="31" spans="1:8" ht="16" customHeight="1" x14ac:dyDescent="0.2">
      <c r="A31" s="21" t="s">
        <v>80</v>
      </c>
      <c r="B31" s="68" t="s">
        <v>67</v>
      </c>
      <c r="C31" s="67" t="s">
        <v>67</v>
      </c>
      <c r="D31" s="54" t="s">
        <v>67</v>
      </c>
      <c r="E31" s="20" t="s">
        <v>38</v>
      </c>
      <c r="G31" s="87" t="s">
        <v>77</v>
      </c>
      <c r="H31" s="57">
        <v>7</v>
      </c>
    </row>
    <row r="32" spans="1:8" ht="16" customHeight="1" x14ac:dyDescent="0.2">
      <c r="A32" s="11" t="s">
        <v>82</v>
      </c>
      <c r="B32" s="12" t="s">
        <v>67</v>
      </c>
      <c r="C32" s="13" t="s">
        <v>67</v>
      </c>
      <c r="D32" s="13" t="s">
        <v>67</v>
      </c>
      <c r="E32" s="20" t="s">
        <v>39</v>
      </c>
      <c r="G32" s="87"/>
      <c r="H32" s="57"/>
    </row>
    <row r="33" spans="1:8" s="9" customFormat="1" ht="16" customHeight="1" x14ac:dyDescent="0.2">
      <c r="A33" s="21" t="s">
        <v>83</v>
      </c>
      <c r="B33" s="55" t="s">
        <v>67</v>
      </c>
      <c r="C33" s="55" t="s">
        <v>67</v>
      </c>
      <c r="D33" s="55" t="s">
        <v>67</v>
      </c>
      <c r="E33" s="20"/>
      <c r="G33" s="87" t="s">
        <v>78</v>
      </c>
      <c r="H33" s="57">
        <f>+(H26+H27+H28+H29+H30+H31)/6</f>
        <v>6.4333333333333327</v>
      </c>
    </row>
    <row r="34" spans="1:8" ht="16" customHeight="1" x14ac:dyDescent="0.15">
      <c r="A34" s="31" t="s">
        <v>84</v>
      </c>
      <c r="B34" s="84" t="s">
        <v>67</v>
      </c>
      <c r="C34" s="13" t="s">
        <v>67</v>
      </c>
      <c r="D34" s="33" t="s">
        <v>67</v>
      </c>
      <c r="E34" s="34"/>
    </row>
    <row r="35" spans="1:8" ht="16" customHeight="1" x14ac:dyDescent="0.2">
      <c r="A35" s="31" t="s">
        <v>85</v>
      </c>
      <c r="B35" s="62" t="s">
        <v>67</v>
      </c>
      <c r="C35" s="62" t="s">
        <v>67</v>
      </c>
      <c r="D35" s="54" t="s">
        <v>64</v>
      </c>
      <c r="E35" s="34"/>
      <c r="G35" s="85" t="s">
        <v>193</v>
      </c>
      <c r="H35" s="86" t="s">
        <v>54</v>
      </c>
    </row>
    <row r="36" spans="1:8" ht="16" customHeight="1" x14ac:dyDescent="0.2">
      <c r="A36" s="31" t="s">
        <v>122</v>
      </c>
      <c r="B36" s="56" t="s">
        <v>67</v>
      </c>
      <c r="C36" s="56" t="s">
        <v>67</v>
      </c>
      <c r="D36" s="56" t="s">
        <v>67</v>
      </c>
      <c r="E36" s="34"/>
      <c r="G36" s="87" t="s">
        <v>57</v>
      </c>
      <c r="H36" s="57">
        <v>5.3</v>
      </c>
    </row>
    <row r="37" spans="1:8" ht="16" customHeight="1" x14ac:dyDescent="0.2">
      <c r="A37" s="31" t="s">
        <v>123</v>
      </c>
      <c r="B37" s="62" t="s">
        <v>67</v>
      </c>
      <c r="C37" s="62" t="s">
        <v>67</v>
      </c>
      <c r="D37" s="62" t="s">
        <v>67</v>
      </c>
      <c r="E37" s="34"/>
      <c r="G37" s="87" t="s">
        <v>81</v>
      </c>
      <c r="H37" s="57">
        <v>3.3</v>
      </c>
    </row>
    <row r="38" spans="1:8" ht="16" customHeight="1" x14ac:dyDescent="0.2">
      <c r="A38" s="31" t="s">
        <v>124</v>
      </c>
      <c r="B38" s="62" t="s">
        <v>67</v>
      </c>
      <c r="C38" s="65" t="s">
        <v>67</v>
      </c>
      <c r="D38" s="65" t="s">
        <v>67</v>
      </c>
      <c r="E38" s="34"/>
      <c r="G38" s="87" t="s">
        <v>71</v>
      </c>
      <c r="H38" s="57">
        <v>9.4</v>
      </c>
    </row>
    <row r="39" spans="1:8" s="9" customFormat="1" ht="16" customHeight="1" x14ac:dyDescent="0.2">
      <c r="A39" s="31" t="s">
        <v>185</v>
      </c>
      <c r="B39" s="55" t="s">
        <v>67</v>
      </c>
      <c r="C39" s="54" t="s">
        <v>67</v>
      </c>
      <c r="D39" s="54" t="s">
        <v>67</v>
      </c>
      <c r="E39" s="34"/>
      <c r="G39" s="87" t="s">
        <v>73</v>
      </c>
      <c r="H39" s="57">
        <v>7.4</v>
      </c>
    </row>
    <row r="40" spans="1:8" ht="16" customHeight="1" x14ac:dyDescent="0.2">
      <c r="A40" s="31" t="s">
        <v>186</v>
      </c>
      <c r="B40" s="55" t="s">
        <v>67</v>
      </c>
      <c r="C40" s="54" t="s">
        <v>67</v>
      </c>
      <c r="D40" s="54" t="s">
        <v>67</v>
      </c>
      <c r="E40" s="34"/>
      <c r="G40" s="87" t="s">
        <v>75</v>
      </c>
      <c r="H40" s="57">
        <v>5</v>
      </c>
    </row>
    <row r="41" spans="1:8" ht="16" customHeight="1" thickBot="1" x14ac:dyDescent="0.25">
      <c r="A41" s="22" t="s">
        <v>86</v>
      </c>
      <c r="B41" s="54" t="s">
        <v>67</v>
      </c>
      <c r="C41" s="54" t="s">
        <v>67</v>
      </c>
      <c r="D41" s="54" t="s">
        <v>67</v>
      </c>
      <c r="E41" s="25" t="s">
        <v>13</v>
      </c>
      <c r="G41" s="87" t="s">
        <v>77</v>
      </c>
      <c r="H41" s="57">
        <v>7.1</v>
      </c>
    </row>
    <row r="42" spans="1:8" ht="16" customHeight="1" thickBot="1" x14ac:dyDescent="0.25">
      <c r="A42" s="26" t="s">
        <v>40</v>
      </c>
      <c r="B42" s="58" t="s">
        <v>67</v>
      </c>
      <c r="C42" s="59" t="s">
        <v>67</v>
      </c>
      <c r="D42" s="59" t="s">
        <v>67</v>
      </c>
      <c r="E42" s="29"/>
      <c r="G42" s="87"/>
      <c r="H42" s="57"/>
    </row>
    <row r="43" spans="1:8" ht="16" customHeight="1" x14ac:dyDescent="0.2">
      <c r="G43" s="87" t="s">
        <v>78</v>
      </c>
      <c r="H43" s="57">
        <f>+(H36+H37+H38+H39+H40+H41)/6</f>
        <v>6.25</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4" t="s">
        <v>61</v>
      </c>
      <c r="E46" s="20"/>
    </row>
    <row r="47" spans="1:8" ht="16" customHeight="1" thickBot="1" x14ac:dyDescent="0.2">
      <c r="A47" s="21" t="s">
        <v>89</v>
      </c>
      <c r="B47" s="66" t="s">
        <v>67</v>
      </c>
      <c r="C47" s="66" t="s">
        <v>67</v>
      </c>
      <c r="D47" s="54" t="s">
        <v>67</v>
      </c>
      <c r="E47" s="20" t="s">
        <v>138</v>
      </c>
    </row>
    <row r="48" spans="1:8" ht="16" customHeight="1" thickBot="1" x14ac:dyDescent="0.2">
      <c r="A48" s="26" t="s">
        <v>40</v>
      </c>
      <c r="B48" s="27" t="s">
        <v>67</v>
      </c>
      <c r="C48" s="28" t="s">
        <v>67</v>
      </c>
      <c r="D48" s="59" t="s">
        <v>64</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t="s">
        <v>139</v>
      </c>
      <c r="G52" s="3"/>
      <c r="H52" s="37"/>
    </row>
    <row r="53" spans="1:8" ht="16" customHeight="1" thickBot="1" x14ac:dyDescent="0.2">
      <c r="A53" s="21" t="s">
        <v>91</v>
      </c>
      <c r="B53" s="49" t="s">
        <v>58</v>
      </c>
      <c r="C53" s="46" t="s">
        <v>58</v>
      </c>
      <c r="D53" s="46" t="s">
        <v>58</v>
      </c>
      <c r="E53" s="20"/>
    </row>
    <row r="54" spans="1:8" ht="16" customHeight="1" thickBot="1" x14ac:dyDescent="0.2">
      <c r="A54" s="26" t="s">
        <v>40</v>
      </c>
      <c r="B54" s="63" t="s">
        <v>61</v>
      </c>
      <c r="C54" s="59" t="s">
        <v>61</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61</v>
      </c>
      <c r="C58" s="46" t="s">
        <v>61</v>
      </c>
      <c r="D58" s="46" t="s">
        <v>61</v>
      </c>
      <c r="E58" s="20"/>
    </row>
    <row r="59" spans="1:8" x14ac:dyDescent="0.15">
      <c r="A59" s="21" t="s">
        <v>94</v>
      </c>
      <c r="B59" s="49" t="s">
        <v>67</v>
      </c>
      <c r="C59" s="46" t="s">
        <v>67</v>
      </c>
      <c r="D59" s="46" t="s">
        <v>67</v>
      </c>
      <c r="E59" s="20"/>
    </row>
    <row r="60" spans="1:8" ht="15" thickBot="1" x14ac:dyDescent="0.2">
      <c r="A60" s="22" t="s">
        <v>95</v>
      </c>
      <c r="B60" s="46" t="s">
        <v>64</v>
      </c>
      <c r="C60" s="46" t="s">
        <v>64</v>
      </c>
      <c r="D60" s="46" t="s">
        <v>64</v>
      </c>
      <c r="E60" s="25"/>
    </row>
    <row r="61" spans="1:8" ht="15" thickBot="1" x14ac:dyDescent="0.2">
      <c r="A61" s="26" t="s">
        <v>40</v>
      </c>
      <c r="B61" s="63" t="s">
        <v>64</v>
      </c>
      <c r="C61" s="59" t="s">
        <v>64</v>
      </c>
      <c r="D61" s="64"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1"/>
  <sheetViews>
    <sheetView workbookViewId="0">
      <selection activeCell="H39" sqref="H39"/>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109</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61</v>
      </c>
      <c r="C5" s="54" t="s">
        <v>61</v>
      </c>
      <c r="D5" s="54" t="s">
        <v>61</v>
      </c>
      <c r="E5" s="96" t="s">
        <v>140</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12" t="s">
        <v>61</v>
      </c>
      <c r="C12" s="13" t="s">
        <v>61</v>
      </c>
      <c r="D12" s="13" t="s">
        <v>61</v>
      </c>
      <c r="E12" s="20"/>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12" t="s">
        <v>58</v>
      </c>
      <c r="C14" s="13" t="s">
        <v>58</v>
      </c>
      <c r="D14" s="13" t="s">
        <v>58</v>
      </c>
      <c r="E14" s="20"/>
    </row>
    <row r="15" spans="1:8" s="30" customFormat="1" ht="16" customHeight="1" x14ac:dyDescent="0.2">
      <c r="A15" s="31" t="s">
        <v>188</v>
      </c>
      <c r="B15" s="55" t="s">
        <v>61</v>
      </c>
      <c r="C15" s="54" t="s">
        <v>61</v>
      </c>
      <c r="D15" s="54" t="s">
        <v>61</v>
      </c>
      <c r="E15" s="34"/>
      <c r="G15" s="85" t="str">
        <f>+B1</f>
        <v>Q4 2024</v>
      </c>
      <c r="H15" s="86" t="s">
        <v>54</v>
      </c>
    </row>
    <row r="16" spans="1:8" ht="16" customHeight="1" x14ac:dyDescent="0.2">
      <c r="A16" s="31" t="s">
        <v>121</v>
      </c>
      <c r="B16" s="56" t="s">
        <v>58</v>
      </c>
      <c r="C16" s="56" t="s">
        <v>58</v>
      </c>
      <c r="D16" s="56" t="s">
        <v>58</v>
      </c>
      <c r="E16" s="34"/>
      <c r="G16" s="87" t="s">
        <v>57</v>
      </c>
      <c r="H16" s="57">
        <v>5.4</v>
      </c>
    </row>
    <row r="17" spans="1:8" ht="16" customHeight="1" x14ac:dyDescent="0.2">
      <c r="A17" s="31" t="s">
        <v>189</v>
      </c>
      <c r="B17" s="55" t="s">
        <v>64</v>
      </c>
      <c r="C17" s="54" t="s">
        <v>64</v>
      </c>
      <c r="D17" s="54" t="s">
        <v>64</v>
      </c>
      <c r="E17" s="34"/>
      <c r="G17" s="87" t="s">
        <v>81</v>
      </c>
      <c r="H17" s="48">
        <v>3.4</v>
      </c>
    </row>
    <row r="18" spans="1:8" ht="16" customHeight="1" thickBot="1" x14ac:dyDescent="0.25">
      <c r="A18" s="22" t="s">
        <v>69</v>
      </c>
      <c r="B18" s="54" t="s">
        <v>64</v>
      </c>
      <c r="C18" s="54" t="s">
        <v>64</v>
      </c>
      <c r="D18" s="54" t="s">
        <v>64</v>
      </c>
      <c r="E18" s="25"/>
      <c r="G18" s="87" t="s">
        <v>71</v>
      </c>
      <c r="H18" s="60">
        <v>5.6</v>
      </c>
    </row>
    <row r="19" spans="1:8" ht="16" customHeight="1" thickBot="1" x14ac:dyDescent="0.25">
      <c r="A19" s="26" t="s">
        <v>40</v>
      </c>
      <c r="B19" s="27" t="s">
        <v>58</v>
      </c>
      <c r="C19" s="28" t="s">
        <v>58</v>
      </c>
      <c r="D19" s="28" t="s">
        <v>58</v>
      </c>
      <c r="E19" s="29"/>
      <c r="G19" s="87" t="s">
        <v>73</v>
      </c>
      <c r="H19" s="57">
        <v>7</v>
      </c>
    </row>
    <row r="20" spans="1:8" ht="16" customHeight="1" x14ac:dyDescent="0.2">
      <c r="G20" s="87" t="s">
        <v>75</v>
      </c>
      <c r="H20" s="57">
        <v>6.2</v>
      </c>
    </row>
    <row r="21" spans="1:8" ht="16" customHeight="1" x14ac:dyDescent="0.2">
      <c r="A21" s="5" t="s">
        <v>70</v>
      </c>
      <c r="B21" s="6" t="str">
        <f>+B1</f>
        <v>Q4 2024</v>
      </c>
      <c r="C21" s="6" t="s">
        <v>192</v>
      </c>
      <c r="D21" s="6" t="s">
        <v>193</v>
      </c>
      <c r="E21" s="6"/>
      <c r="G21" s="87" t="s">
        <v>77</v>
      </c>
      <c r="H21" s="57">
        <v>7.3</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78" t="s">
        <v>64</v>
      </c>
      <c r="C23" s="53" t="s">
        <v>64</v>
      </c>
      <c r="D23" s="53" t="s">
        <v>61</v>
      </c>
      <c r="E23" s="20" t="s">
        <v>12</v>
      </c>
      <c r="G23" s="87" t="s">
        <v>78</v>
      </c>
      <c r="H23" s="57">
        <f>+(H16+H17+H18+H19+H20+H21)/6</f>
        <v>5.8166666666666664</v>
      </c>
    </row>
    <row r="24" spans="1:8" ht="16" customHeight="1" x14ac:dyDescent="0.15">
      <c r="A24" s="21" t="s">
        <v>74</v>
      </c>
      <c r="B24" s="49" t="s">
        <v>55</v>
      </c>
      <c r="C24" s="46" t="s">
        <v>55</v>
      </c>
      <c r="D24" s="46" t="s">
        <v>55</v>
      </c>
      <c r="E24" s="20"/>
    </row>
    <row r="25" spans="1:8" ht="16" customHeight="1" thickBot="1" x14ac:dyDescent="0.25">
      <c r="A25" s="22" t="s">
        <v>76</v>
      </c>
      <c r="B25" s="46" t="s">
        <v>58</v>
      </c>
      <c r="C25" s="46" t="s">
        <v>58</v>
      </c>
      <c r="D25" s="46" t="s">
        <v>58</v>
      </c>
      <c r="E25" s="25"/>
      <c r="G25" s="85" t="s">
        <v>192</v>
      </c>
      <c r="H25" s="86" t="s">
        <v>54</v>
      </c>
    </row>
    <row r="26" spans="1:8" ht="16" customHeight="1" thickBot="1" x14ac:dyDescent="0.25">
      <c r="A26" s="26" t="s">
        <v>40</v>
      </c>
      <c r="B26" s="27" t="s">
        <v>58</v>
      </c>
      <c r="C26" s="28" t="s">
        <v>58</v>
      </c>
      <c r="D26" s="28" t="s">
        <v>58</v>
      </c>
      <c r="E26" s="29"/>
      <c r="G26" s="87" t="s">
        <v>57</v>
      </c>
      <c r="H26" s="57">
        <v>5.4</v>
      </c>
    </row>
    <row r="27" spans="1:8" ht="16" customHeight="1" x14ac:dyDescent="0.2">
      <c r="A27" s="15"/>
      <c r="B27" s="15"/>
      <c r="C27" s="15"/>
      <c r="D27" s="15"/>
      <c r="E27" s="15"/>
      <c r="G27" s="87" t="s">
        <v>81</v>
      </c>
      <c r="H27" s="48">
        <v>3.5</v>
      </c>
    </row>
    <row r="28" spans="1:8" ht="16" customHeight="1" x14ac:dyDescent="0.2">
      <c r="A28" s="5" t="s">
        <v>71</v>
      </c>
      <c r="B28" s="6" t="str">
        <f>+B1</f>
        <v>Q4 2024</v>
      </c>
      <c r="C28" s="6" t="s">
        <v>192</v>
      </c>
      <c r="D28" s="6" t="s">
        <v>193</v>
      </c>
      <c r="E28" s="6"/>
      <c r="G28" s="87" t="s">
        <v>71</v>
      </c>
      <c r="H28" s="60">
        <v>5.6</v>
      </c>
    </row>
    <row r="29" spans="1:8" ht="16" customHeight="1" x14ac:dyDescent="0.2">
      <c r="A29" s="8" t="s">
        <v>43</v>
      </c>
      <c r="B29" s="8" t="s">
        <v>44</v>
      </c>
      <c r="C29" s="8" t="s">
        <v>44</v>
      </c>
      <c r="D29" s="8" t="s">
        <v>44</v>
      </c>
      <c r="E29" s="8" t="s">
        <v>60</v>
      </c>
      <c r="G29" s="87" t="s">
        <v>73</v>
      </c>
      <c r="H29" s="57">
        <v>7</v>
      </c>
    </row>
    <row r="30" spans="1:8" ht="16" customHeight="1" x14ac:dyDescent="0.2">
      <c r="A30" s="11" t="s">
        <v>79</v>
      </c>
      <c r="B30" s="54" t="s">
        <v>58</v>
      </c>
      <c r="C30" s="54" t="s">
        <v>58</v>
      </c>
      <c r="D30" s="54" t="s">
        <v>58</v>
      </c>
      <c r="E30" s="20" t="s">
        <v>176</v>
      </c>
      <c r="G30" s="87" t="s">
        <v>75</v>
      </c>
      <c r="H30" s="57">
        <v>6.1</v>
      </c>
    </row>
    <row r="31" spans="1:8" ht="16" customHeight="1" x14ac:dyDescent="0.2">
      <c r="A31" s="21" t="s">
        <v>80</v>
      </c>
      <c r="B31" s="89" t="s">
        <v>64</v>
      </c>
      <c r="C31" s="89" t="s">
        <v>64</v>
      </c>
      <c r="D31" s="54" t="s">
        <v>64</v>
      </c>
      <c r="E31" s="45" t="s">
        <v>1</v>
      </c>
      <c r="G31" s="87" t="s">
        <v>77</v>
      </c>
      <c r="H31" s="57">
        <v>7.3</v>
      </c>
    </row>
    <row r="32" spans="1:8" ht="16" customHeight="1" x14ac:dyDescent="0.2">
      <c r="A32" s="11" t="s">
        <v>82</v>
      </c>
      <c r="B32" s="79" t="s">
        <v>61</v>
      </c>
      <c r="C32" s="81" t="s">
        <v>61</v>
      </c>
      <c r="D32" s="81" t="s">
        <v>61</v>
      </c>
      <c r="E32" s="20"/>
      <c r="G32" s="87"/>
      <c r="H32" s="57"/>
    </row>
    <row r="33" spans="1:8" s="9" customFormat="1" ht="16" customHeight="1" x14ac:dyDescent="0.2">
      <c r="A33" s="21" t="s">
        <v>83</v>
      </c>
      <c r="B33" s="54" t="s">
        <v>61</v>
      </c>
      <c r="C33" s="54" t="s">
        <v>61</v>
      </c>
      <c r="D33" s="54" t="s">
        <v>61</v>
      </c>
      <c r="E33" s="20"/>
      <c r="G33" s="87" t="s">
        <v>78</v>
      </c>
      <c r="H33" s="57">
        <f>+(H26+H27+H28+H29+H30+H31)/6</f>
        <v>5.8166666666666664</v>
      </c>
    </row>
    <row r="34" spans="1:8" ht="16" customHeight="1" x14ac:dyDescent="0.15">
      <c r="A34" s="31" t="s">
        <v>84</v>
      </c>
      <c r="B34" s="32" t="s">
        <v>61</v>
      </c>
      <c r="C34" s="33" t="s">
        <v>61</v>
      </c>
      <c r="D34" s="33" t="s">
        <v>61</v>
      </c>
      <c r="E34" s="34"/>
    </row>
    <row r="35" spans="1:8" ht="16" customHeight="1" x14ac:dyDescent="0.2">
      <c r="A35" s="31" t="s">
        <v>85</v>
      </c>
      <c r="B35" s="80" t="s">
        <v>58</v>
      </c>
      <c r="C35" s="80" t="s">
        <v>58</v>
      </c>
      <c r="D35" s="81" t="s">
        <v>58</v>
      </c>
      <c r="E35" s="34" t="s">
        <v>177</v>
      </c>
      <c r="G35" s="85" t="s">
        <v>193</v>
      </c>
      <c r="H35" s="86" t="s">
        <v>54</v>
      </c>
    </row>
    <row r="36" spans="1:8" ht="16" customHeight="1" x14ac:dyDescent="0.2">
      <c r="A36" s="31" t="s">
        <v>122</v>
      </c>
      <c r="B36" s="56" t="s">
        <v>64</v>
      </c>
      <c r="C36" s="56" t="s">
        <v>64</v>
      </c>
      <c r="D36" s="56" t="s">
        <v>61</v>
      </c>
      <c r="E36" s="34"/>
      <c r="G36" s="87" t="s">
        <v>57</v>
      </c>
      <c r="H36" s="57">
        <v>5.3</v>
      </c>
    </row>
    <row r="37" spans="1:8" ht="16" customHeight="1" x14ac:dyDescent="0.2">
      <c r="A37" s="31" t="s">
        <v>123</v>
      </c>
      <c r="B37" s="62" t="s">
        <v>64</v>
      </c>
      <c r="C37" s="62" t="s">
        <v>64</v>
      </c>
      <c r="D37" s="62" t="s">
        <v>64</v>
      </c>
      <c r="E37" s="34"/>
      <c r="G37" s="87" t="s">
        <v>81</v>
      </c>
      <c r="H37" s="48">
        <v>3</v>
      </c>
    </row>
    <row r="38" spans="1:8" ht="16" customHeight="1" x14ac:dyDescent="0.2">
      <c r="A38" s="31" t="s">
        <v>124</v>
      </c>
      <c r="B38" s="56" t="s">
        <v>64</v>
      </c>
      <c r="C38" s="70" t="s">
        <v>64</v>
      </c>
      <c r="D38" s="70" t="s">
        <v>64</v>
      </c>
      <c r="E38" s="34"/>
      <c r="G38" s="87" t="s">
        <v>71</v>
      </c>
      <c r="H38" s="60">
        <v>5.0999999999999996</v>
      </c>
    </row>
    <row r="39" spans="1:8" s="9" customFormat="1" ht="16" customHeight="1" x14ac:dyDescent="0.2">
      <c r="A39" s="31" t="s">
        <v>185</v>
      </c>
      <c r="B39" s="55" t="s">
        <v>64</v>
      </c>
      <c r="C39" s="54" t="s">
        <v>64</v>
      </c>
      <c r="D39" s="54" t="s">
        <v>64</v>
      </c>
      <c r="E39" s="34"/>
      <c r="G39" s="87" t="s">
        <v>73</v>
      </c>
      <c r="H39" s="57">
        <v>4.3</v>
      </c>
    </row>
    <row r="40" spans="1:8" ht="16" customHeight="1" x14ac:dyDescent="0.2">
      <c r="A40" s="31" t="s">
        <v>186</v>
      </c>
      <c r="B40" s="55" t="s">
        <v>58</v>
      </c>
      <c r="C40" s="54" t="s">
        <v>58</v>
      </c>
      <c r="D40" s="54" t="s">
        <v>58</v>
      </c>
      <c r="E40" s="34"/>
      <c r="G40" s="87" t="s">
        <v>75</v>
      </c>
      <c r="H40" s="57">
        <v>5.5</v>
      </c>
    </row>
    <row r="41" spans="1:8" ht="16" customHeight="1" thickBot="1" x14ac:dyDescent="0.25">
      <c r="A41" s="22" t="s">
        <v>86</v>
      </c>
      <c r="B41" s="54" t="s">
        <v>64</v>
      </c>
      <c r="C41" s="54" t="s">
        <v>64</v>
      </c>
      <c r="D41" s="54" t="s">
        <v>61</v>
      </c>
      <c r="E41" s="25"/>
      <c r="G41" s="87" t="s">
        <v>77</v>
      </c>
      <c r="H41" s="57">
        <v>7.3</v>
      </c>
    </row>
    <row r="42" spans="1:8" ht="16" customHeight="1" thickBot="1" x14ac:dyDescent="0.25">
      <c r="A42" s="26" t="s">
        <v>40</v>
      </c>
      <c r="B42" s="58" t="s">
        <v>64</v>
      </c>
      <c r="C42" s="59" t="s">
        <v>61</v>
      </c>
      <c r="D42" s="59" t="s">
        <v>61</v>
      </c>
      <c r="E42" s="29"/>
      <c r="G42" s="87"/>
      <c r="H42" s="57"/>
    </row>
    <row r="43" spans="1:8" ht="16" customHeight="1" x14ac:dyDescent="0.2">
      <c r="G43" s="87" t="s">
        <v>78</v>
      </c>
      <c r="H43" s="57">
        <f>+(H36+H37+H38+H39+H40+H41)/6</f>
        <v>5.083333333333333</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58</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49" t="s">
        <v>61</v>
      </c>
      <c r="C53" s="46" t="s">
        <v>61</v>
      </c>
      <c r="D53" s="46" t="s">
        <v>61</v>
      </c>
      <c r="E53" s="20"/>
    </row>
    <row r="54" spans="1:8" ht="16" customHeight="1" thickBot="1" x14ac:dyDescent="0.2">
      <c r="A54" s="26" t="s">
        <v>40</v>
      </c>
      <c r="B54" s="63" t="s">
        <v>64</v>
      </c>
      <c r="C54" s="59" t="s">
        <v>64</v>
      </c>
      <c r="D54" s="64" t="s">
        <v>61</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64</v>
      </c>
      <c r="C58" s="46" t="s">
        <v>64</v>
      </c>
      <c r="D58" s="46" t="s">
        <v>64</v>
      </c>
      <c r="E58" s="20"/>
    </row>
    <row r="59" spans="1:8" x14ac:dyDescent="0.15">
      <c r="A59" s="21" t="s">
        <v>94</v>
      </c>
      <c r="B59" s="49" t="s">
        <v>64</v>
      </c>
      <c r="C59" s="46" t="s">
        <v>64</v>
      </c>
      <c r="D59" s="46" t="s">
        <v>64</v>
      </c>
      <c r="E59" s="45" t="s">
        <v>116</v>
      </c>
    </row>
    <row r="60" spans="1:8" ht="15" thickBot="1" x14ac:dyDescent="0.2">
      <c r="A60" s="22" t="s">
        <v>95</v>
      </c>
      <c r="B60" s="46" t="s">
        <v>64</v>
      </c>
      <c r="C60" s="46" t="s">
        <v>64</v>
      </c>
      <c r="D60" s="46" t="s">
        <v>64</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1"/>
  <sheetViews>
    <sheetView workbookViewId="0">
      <selection activeCell="B42" sqref="B42"/>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102</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64</v>
      </c>
      <c r="C5" s="54" t="s">
        <v>64</v>
      </c>
      <c r="D5" s="54" t="s">
        <v>64</v>
      </c>
      <c r="E5" s="96" t="s">
        <v>14</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78" t="s">
        <v>67</v>
      </c>
      <c r="C12" s="53" t="s">
        <v>67</v>
      </c>
      <c r="D12" s="53" t="s">
        <v>67</v>
      </c>
      <c r="E12" s="20"/>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49" t="s">
        <v>64</v>
      </c>
      <c r="C14" s="46" t="s">
        <v>64</v>
      </c>
      <c r="D14" s="46" t="s">
        <v>64</v>
      </c>
      <c r="E14" s="20"/>
    </row>
    <row r="15" spans="1:8" s="30" customFormat="1" ht="16" customHeight="1" x14ac:dyDescent="0.2">
      <c r="A15" s="31" t="s">
        <v>188</v>
      </c>
      <c r="B15" s="55" t="s">
        <v>67</v>
      </c>
      <c r="C15" s="54" t="s">
        <v>67</v>
      </c>
      <c r="D15" s="54" t="s">
        <v>67</v>
      </c>
      <c r="E15" s="34"/>
      <c r="G15" s="85" t="str">
        <f>+B1</f>
        <v>Q4 2024</v>
      </c>
      <c r="H15" s="86" t="s">
        <v>54</v>
      </c>
    </row>
    <row r="16" spans="1:8" ht="16" customHeight="1" x14ac:dyDescent="0.2">
      <c r="A16" s="31" t="s">
        <v>121</v>
      </c>
      <c r="B16" s="56" t="s">
        <v>61</v>
      </c>
      <c r="C16" s="56" t="s">
        <v>61</v>
      </c>
      <c r="D16" s="56" t="s">
        <v>61</v>
      </c>
      <c r="E16" s="34"/>
      <c r="G16" s="87" t="s">
        <v>57</v>
      </c>
      <c r="H16" s="48">
        <v>7.8</v>
      </c>
    </row>
    <row r="17" spans="1:8" ht="16" customHeight="1" x14ac:dyDescent="0.2">
      <c r="A17" s="31" t="s">
        <v>189</v>
      </c>
      <c r="B17" s="55" t="s">
        <v>64</v>
      </c>
      <c r="C17" s="54" t="s">
        <v>64</v>
      </c>
      <c r="D17" s="54" t="s">
        <v>64</v>
      </c>
      <c r="E17" s="34"/>
      <c r="G17" s="87" t="s">
        <v>81</v>
      </c>
      <c r="H17" s="57">
        <v>5.8</v>
      </c>
    </row>
    <row r="18" spans="1:8" ht="16" customHeight="1" thickBot="1" x14ac:dyDescent="0.25">
      <c r="A18" s="22" t="s">
        <v>69</v>
      </c>
      <c r="B18" s="46" t="s">
        <v>67</v>
      </c>
      <c r="C18" s="46" t="s">
        <v>67</v>
      </c>
      <c r="D18" s="46" t="s">
        <v>67</v>
      </c>
      <c r="E18" s="25" t="s">
        <v>9</v>
      </c>
      <c r="G18" s="87" t="s">
        <v>71</v>
      </c>
      <c r="H18" s="60">
        <v>7.6</v>
      </c>
    </row>
    <row r="19" spans="1:8" ht="16" customHeight="1" thickBot="1" x14ac:dyDescent="0.25">
      <c r="A19" s="26" t="s">
        <v>40</v>
      </c>
      <c r="B19" s="58" t="s">
        <v>64</v>
      </c>
      <c r="C19" s="28" t="s">
        <v>64</v>
      </c>
      <c r="D19" s="28" t="s">
        <v>64</v>
      </c>
      <c r="E19" s="29"/>
      <c r="G19" s="87" t="s">
        <v>73</v>
      </c>
      <c r="H19" s="57">
        <v>7.2</v>
      </c>
    </row>
    <row r="20" spans="1:8" ht="16" customHeight="1" x14ac:dyDescent="0.2">
      <c r="G20" s="87" t="s">
        <v>75</v>
      </c>
      <c r="H20" s="57">
        <v>6.9</v>
      </c>
    </row>
    <row r="21" spans="1:8" ht="16" customHeight="1" x14ac:dyDescent="0.2">
      <c r="A21" s="5" t="s">
        <v>70</v>
      </c>
      <c r="B21" s="6" t="str">
        <f>+B1</f>
        <v>Q4 2024</v>
      </c>
      <c r="C21" s="6" t="s">
        <v>192</v>
      </c>
      <c r="D21" s="6" t="s">
        <v>193</v>
      </c>
      <c r="E21" s="6"/>
      <c r="G21" s="87" t="s">
        <v>77</v>
      </c>
      <c r="H21" s="57">
        <v>7.5</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68" t="s">
        <v>64</v>
      </c>
      <c r="C23" s="68" t="s">
        <v>64</v>
      </c>
      <c r="D23" s="68" t="s">
        <v>64</v>
      </c>
      <c r="E23" s="20"/>
      <c r="G23" s="87" t="s">
        <v>78</v>
      </c>
      <c r="H23" s="57">
        <f>+(H16+H17+H18+H19+H20+H21)/6</f>
        <v>7.1333333333333329</v>
      </c>
    </row>
    <row r="24" spans="1:8" ht="16" customHeight="1" x14ac:dyDescent="0.15">
      <c r="A24" s="21" t="s">
        <v>74</v>
      </c>
      <c r="B24" s="56" t="s">
        <v>61</v>
      </c>
      <c r="C24" s="56" t="s">
        <v>61</v>
      </c>
      <c r="D24" s="56" t="s">
        <v>61</v>
      </c>
      <c r="E24" s="20"/>
    </row>
    <row r="25" spans="1:8" ht="16" customHeight="1" thickBot="1" x14ac:dyDescent="0.25">
      <c r="A25" s="22" t="s">
        <v>76</v>
      </c>
      <c r="B25" s="13" t="s">
        <v>61</v>
      </c>
      <c r="C25" s="13" t="s">
        <v>61</v>
      </c>
      <c r="D25" s="13" t="s">
        <v>61</v>
      </c>
      <c r="E25" s="25" t="s">
        <v>10</v>
      </c>
      <c r="G25" s="85" t="s">
        <v>192</v>
      </c>
      <c r="H25" s="86" t="s">
        <v>54</v>
      </c>
    </row>
    <row r="26" spans="1:8" ht="16" customHeight="1" thickBot="1" x14ac:dyDescent="0.25">
      <c r="A26" s="26" t="s">
        <v>40</v>
      </c>
      <c r="B26" s="58" t="s">
        <v>61</v>
      </c>
      <c r="C26" s="28" t="s">
        <v>61</v>
      </c>
      <c r="D26" s="28" t="s">
        <v>61</v>
      </c>
      <c r="E26" s="29"/>
      <c r="G26" s="87" t="s">
        <v>57</v>
      </c>
      <c r="H26" s="48">
        <v>7.7</v>
      </c>
    </row>
    <row r="27" spans="1:8" ht="16" customHeight="1" x14ac:dyDescent="0.2">
      <c r="A27" s="15"/>
      <c r="B27" s="15"/>
      <c r="C27" s="15"/>
      <c r="D27" s="15"/>
      <c r="E27" s="15"/>
      <c r="G27" s="87" t="s">
        <v>81</v>
      </c>
      <c r="H27" s="57">
        <v>5.7</v>
      </c>
    </row>
    <row r="28" spans="1:8" ht="16" customHeight="1" x14ac:dyDescent="0.2">
      <c r="A28" s="5" t="s">
        <v>71</v>
      </c>
      <c r="B28" s="6" t="str">
        <f>+B1</f>
        <v>Q4 2024</v>
      </c>
      <c r="C28" s="6" t="s">
        <v>192</v>
      </c>
      <c r="D28" s="6" t="s">
        <v>193</v>
      </c>
      <c r="E28" s="6"/>
      <c r="G28" s="87" t="s">
        <v>71</v>
      </c>
      <c r="H28" s="48">
        <v>7.8</v>
      </c>
    </row>
    <row r="29" spans="1:8" ht="16" customHeight="1" x14ac:dyDescent="0.2">
      <c r="A29" s="8" t="s">
        <v>43</v>
      </c>
      <c r="B29" s="8" t="s">
        <v>44</v>
      </c>
      <c r="C29" s="8" t="s">
        <v>44</v>
      </c>
      <c r="D29" s="8" t="s">
        <v>44</v>
      </c>
      <c r="E29" s="8" t="s">
        <v>60</v>
      </c>
      <c r="G29" s="87" t="s">
        <v>73</v>
      </c>
      <c r="H29" s="57">
        <v>7.1</v>
      </c>
    </row>
    <row r="30" spans="1:8" ht="16" customHeight="1" x14ac:dyDescent="0.2">
      <c r="A30" s="11" t="s">
        <v>79</v>
      </c>
      <c r="B30" s="81" t="s">
        <v>64</v>
      </c>
      <c r="C30" s="81" t="s">
        <v>64</v>
      </c>
      <c r="D30" s="54" t="s">
        <v>64</v>
      </c>
      <c r="E30" s="20" t="s">
        <v>141</v>
      </c>
      <c r="G30" s="87" t="s">
        <v>75</v>
      </c>
      <c r="H30" s="57">
        <v>7</v>
      </c>
    </row>
    <row r="31" spans="1:8" ht="16" customHeight="1" x14ac:dyDescent="0.2">
      <c r="A31" s="21" t="s">
        <v>80</v>
      </c>
      <c r="B31" s="89" t="s">
        <v>64</v>
      </c>
      <c r="C31" s="54" t="s">
        <v>64</v>
      </c>
      <c r="D31" s="54" t="s">
        <v>61</v>
      </c>
      <c r="E31" s="20"/>
      <c r="G31" s="87" t="s">
        <v>77</v>
      </c>
      <c r="H31" s="57">
        <v>7.6</v>
      </c>
    </row>
    <row r="32" spans="1:8" ht="16" customHeight="1" x14ac:dyDescent="0.2">
      <c r="A32" s="11" t="s">
        <v>82</v>
      </c>
      <c r="B32" s="55" t="s">
        <v>64</v>
      </c>
      <c r="C32" s="54" t="s">
        <v>64</v>
      </c>
      <c r="D32" s="54" t="s">
        <v>61</v>
      </c>
      <c r="E32" s="20" t="s">
        <v>178</v>
      </c>
      <c r="G32" s="87"/>
      <c r="H32" s="57"/>
    </row>
    <row r="33" spans="1:8" s="9" customFormat="1" ht="16" customHeight="1" x14ac:dyDescent="0.2">
      <c r="A33" s="21" t="s">
        <v>83</v>
      </c>
      <c r="B33" s="54" t="s">
        <v>64</v>
      </c>
      <c r="C33" s="54" t="s">
        <v>64</v>
      </c>
      <c r="D33" s="67" t="s">
        <v>64</v>
      </c>
      <c r="E33" s="20"/>
      <c r="G33" s="87" t="s">
        <v>78</v>
      </c>
      <c r="H33" s="57">
        <f>+(H26+H27+H28+H29+H30+H31)/6</f>
        <v>7.1499999999999995</v>
      </c>
    </row>
    <row r="34" spans="1:8" ht="16" customHeight="1" x14ac:dyDescent="0.15">
      <c r="A34" s="31" t="s">
        <v>84</v>
      </c>
      <c r="B34" s="12" t="s">
        <v>67</v>
      </c>
      <c r="C34" s="13" t="s">
        <v>67</v>
      </c>
      <c r="D34" s="13" t="s">
        <v>67</v>
      </c>
      <c r="E34" s="34"/>
    </row>
    <row r="35" spans="1:8" ht="16" customHeight="1" x14ac:dyDescent="0.2">
      <c r="A35" s="31" t="s">
        <v>85</v>
      </c>
      <c r="B35" s="66" t="s">
        <v>64</v>
      </c>
      <c r="C35" s="66" t="s">
        <v>64</v>
      </c>
      <c r="D35" s="54" t="s">
        <v>64</v>
      </c>
      <c r="E35" s="34" t="s">
        <v>17</v>
      </c>
      <c r="G35" s="85" t="s">
        <v>193</v>
      </c>
      <c r="H35" s="86" t="s">
        <v>54</v>
      </c>
    </row>
    <row r="36" spans="1:8" ht="16" customHeight="1" x14ac:dyDescent="0.2">
      <c r="A36" s="31" t="s">
        <v>122</v>
      </c>
      <c r="B36" s="56" t="s">
        <v>67</v>
      </c>
      <c r="C36" s="56" t="s">
        <v>67</v>
      </c>
      <c r="D36" s="56" t="s">
        <v>67</v>
      </c>
      <c r="E36" s="34"/>
      <c r="G36" s="87" t="s">
        <v>57</v>
      </c>
      <c r="H36" s="48">
        <v>7.7</v>
      </c>
    </row>
    <row r="37" spans="1:8" ht="16" customHeight="1" x14ac:dyDescent="0.2">
      <c r="A37" s="31" t="s">
        <v>123</v>
      </c>
      <c r="B37" s="62" t="s">
        <v>64</v>
      </c>
      <c r="C37" s="62" t="s">
        <v>64</v>
      </c>
      <c r="D37" s="62" t="s">
        <v>64</v>
      </c>
      <c r="E37" s="34"/>
      <c r="G37" s="87" t="s">
        <v>81</v>
      </c>
      <c r="H37" s="57">
        <v>5.6</v>
      </c>
    </row>
    <row r="38" spans="1:8" ht="16" customHeight="1" x14ac:dyDescent="0.2">
      <c r="A38" s="31" t="s">
        <v>124</v>
      </c>
      <c r="B38" s="56" t="s">
        <v>64</v>
      </c>
      <c r="C38" s="70" t="s">
        <v>64</v>
      </c>
      <c r="D38" s="70" t="s">
        <v>64</v>
      </c>
      <c r="E38" s="34"/>
      <c r="G38" s="87" t="s">
        <v>71</v>
      </c>
      <c r="H38" s="48">
        <v>7.5</v>
      </c>
    </row>
    <row r="39" spans="1:8" s="9" customFormat="1" ht="16" customHeight="1" x14ac:dyDescent="0.2">
      <c r="A39" s="31" t="s">
        <v>185</v>
      </c>
      <c r="B39" s="55" t="s">
        <v>67</v>
      </c>
      <c r="C39" s="54" t="s">
        <v>67</v>
      </c>
      <c r="D39" s="54" t="s">
        <v>67</v>
      </c>
      <c r="E39" s="34"/>
      <c r="G39" s="87" t="s">
        <v>73</v>
      </c>
      <c r="H39" s="57">
        <v>5.4</v>
      </c>
    </row>
    <row r="40" spans="1:8" ht="16" customHeight="1" x14ac:dyDescent="0.2">
      <c r="A40" s="31" t="s">
        <v>186</v>
      </c>
      <c r="B40" s="55" t="s">
        <v>61</v>
      </c>
      <c r="C40" s="54" t="s">
        <v>61</v>
      </c>
      <c r="D40" s="54" t="s">
        <v>61</v>
      </c>
      <c r="E40" s="34"/>
      <c r="G40" s="87" t="s">
        <v>75</v>
      </c>
      <c r="H40" s="57">
        <v>7</v>
      </c>
    </row>
    <row r="41" spans="1:8" ht="16" customHeight="1" thickBot="1" x14ac:dyDescent="0.25">
      <c r="A41" s="22" t="s">
        <v>86</v>
      </c>
      <c r="B41" s="81" t="s">
        <v>64</v>
      </c>
      <c r="C41" s="81" t="s">
        <v>64</v>
      </c>
      <c r="D41" s="81" t="s">
        <v>64</v>
      </c>
      <c r="E41" s="25"/>
      <c r="G41" s="87" t="s">
        <v>77</v>
      </c>
      <c r="H41" s="57">
        <v>7.6</v>
      </c>
    </row>
    <row r="42" spans="1:8" ht="16" customHeight="1" thickBot="1" x14ac:dyDescent="0.25">
      <c r="A42" s="26" t="s">
        <v>40</v>
      </c>
      <c r="B42" s="75" t="s">
        <v>64</v>
      </c>
      <c r="C42" s="59" t="s">
        <v>64</v>
      </c>
      <c r="D42" s="59" t="s">
        <v>64</v>
      </c>
      <c r="E42" s="29"/>
      <c r="G42" s="87"/>
      <c r="H42" s="57"/>
    </row>
    <row r="43" spans="1:8" ht="16" customHeight="1" x14ac:dyDescent="0.2">
      <c r="G43" s="87" t="s">
        <v>78</v>
      </c>
      <c r="H43" s="57">
        <f>+(H36+H37+H38+H39+H40+H41)/6</f>
        <v>6.8000000000000007</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61</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49" t="s">
        <v>64</v>
      </c>
      <c r="C53" s="46" t="s">
        <v>64</v>
      </c>
      <c r="D53" s="46" t="s">
        <v>64</v>
      </c>
      <c r="E53" s="20"/>
    </row>
    <row r="54" spans="1:8" ht="16" customHeight="1" thickBot="1" x14ac:dyDescent="0.2">
      <c r="A54" s="26" t="s">
        <v>40</v>
      </c>
      <c r="B54" s="63" t="s">
        <v>64</v>
      </c>
      <c r="C54" s="59" t="s">
        <v>64</v>
      </c>
      <c r="D54" s="64" t="s">
        <v>64</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49" t="s">
        <v>64</v>
      </c>
      <c r="C58" s="46" t="s">
        <v>64</v>
      </c>
      <c r="D58" s="46" t="s">
        <v>64</v>
      </c>
      <c r="E58" s="20"/>
    </row>
    <row r="59" spans="1:8" x14ac:dyDescent="0.15">
      <c r="A59" s="21" t="s">
        <v>94</v>
      </c>
      <c r="B59" s="49" t="s">
        <v>64</v>
      </c>
      <c r="C59" s="46" t="s">
        <v>64</v>
      </c>
      <c r="D59" s="46" t="s">
        <v>64</v>
      </c>
      <c r="E59" s="20"/>
    </row>
    <row r="60" spans="1:8" ht="15" thickBot="1" x14ac:dyDescent="0.2">
      <c r="A60" s="22" t="s">
        <v>95</v>
      </c>
      <c r="B60" s="46" t="s">
        <v>67</v>
      </c>
      <c r="C60" s="46" t="s">
        <v>67</v>
      </c>
      <c r="D60" s="46" t="s">
        <v>67</v>
      </c>
      <c r="E60" s="25"/>
    </row>
    <row r="61" spans="1:8" ht="15" thickBot="1" x14ac:dyDescent="0.2">
      <c r="A61" s="26" t="s">
        <v>40</v>
      </c>
      <c r="B61" s="35" t="s">
        <v>64</v>
      </c>
      <c r="C61" s="28" t="s">
        <v>64</v>
      </c>
      <c r="D61" s="36" t="s">
        <v>64</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1"/>
  <sheetViews>
    <sheetView workbookViewId="0">
      <selection activeCell="H40" sqref="H40"/>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99</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64</v>
      </c>
      <c r="C5" s="54" t="s">
        <v>64</v>
      </c>
      <c r="D5" s="54" t="s">
        <v>64</v>
      </c>
      <c r="E5" s="96" t="s">
        <v>20</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67</v>
      </c>
      <c r="C12" s="46" t="s">
        <v>67</v>
      </c>
      <c r="D12" s="46" t="s">
        <v>67</v>
      </c>
      <c r="E12" s="20" t="s">
        <v>15</v>
      </c>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49" t="s">
        <v>64</v>
      </c>
      <c r="C14" s="46" t="s">
        <v>64</v>
      </c>
      <c r="D14" s="46" t="s">
        <v>64</v>
      </c>
      <c r="E14" s="20"/>
    </row>
    <row r="15" spans="1:8" s="30" customFormat="1" ht="16" customHeight="1" x14ac:dyDescent="0.2">
      <c r="A15" s="31" t="s">
        <v>188</v>
      </c>
      <c r="B15" s="55" t="s">
        <v>67</v>
      </c>
      <c r="C15" s="54" t="s">
        <v>67</v>
      </c>
      <c r="D15" s="54" t="s">
        <v>67</v>
      </c>
      <c r="E15" s="34"/>
      <c r="G15" s="85" t="str">
        <f>+B1</f>
        <v>Q4 2024</v>
      </c>
      <c r="H15" s="86" t="s">
        <v>54</v>
      </c>
    </row>
    <row r="16" spans="1:8" ht="16" customHeight="1" x14ac:dyDescent="0.2">
      <c r="A16" s="31" t="s">
        <v>121</v>
      </c>
      <c r="B16" s="56" t="s">
        <v>67</v>
      </c>
      <c r="C16" s="56" t="s">
        <v>67</v>
      </c>
      <c r="D16" s="56" t="s">
        <v>64</v>
      </c>
      <c r="E16" s="34"/>
      <c r="G16" s="87" t="s">
        <v>57</v>
      </c>
      <c r="H16" s="48">
        <v>9.4</v>
      </c>
    </row>
    <row r="17" spans="1:8" ht="16" customHeight="1" x14ac:dyDescent="0.2">
      <c r="A17" s="31" t="s">
        <v>189</v>
      </c>
      <c r="B17" s="55" t="s">
        <v>67</v>
      </c>
      <c r="C17" s="54" t="s">
        <v>67</v>
      </c>
      <c r="D17" s="54" t="s">
        <v>67</v>
      </c>
      <c r="E17" s="34"/>
      <c r="G17" s="87" t="s">
        <v>81</v>
      </c>
      <c r="H17" s="57">
        <v>6.1</v>
      </c>
    </row>
    <row r="18" spans="1:8" ht="16" customHeight="1" thickBot="1" x14ac:dyDescent="0.25">
      <c r="A18" s="22" t="s">
        <v>69</v>
      </c>
      <c r="B18" s="46" t="s">
        <v>67</v>
      </c>
      <c r="C18" s="46" t="s">
        <v>67</v>
      </c>
      <c r="D18" s="46" t="s">
        <v>67</v>
      </c>
      <c r="E18" s="25" t="s">
        <v>5</v>
      </c>
      <c r="G18" s="87" t="s">
        <v>71</v>
      </c>
      <c r="H18" s="57">
        <v>6.7</v>
      </c>
    </row>
    <row r="19" spans="1:8" ht="16" customHeight="1" thickBot="1" x14ac:dyDescent="0.25">
      <c r="A19" s="26" t="s">
        <v>40</v>
      </c>
      <c r="B19" s="58" t="s">
        <v>67</v>
      </c>
      <c r="C19" s="59" t="s">
        <v>67</v>
      </c>
      <c r="D19" s="59" t="s">
        <v>67</v>
      </c>
      <c r="E19" s="29"/>
      <c r="G19" s="87" t="s">
        <v>73</v>
      </c>
      <c r="H19" s="57">
        <v>7.2</v>
      </c>
    </row>
    <row r="20" spans="1:8" ht="16" customHeight="1" x14ac:dyDescent="0.2">
      <c r="G20" s="87" t="s">
        <v>75</v>
      </c>
      <c r="H20" s="57">
        <v>6</v>
      </c>
    </row>
    <row r="21" spans="1:8" ht="16" customHeight="1" x14ac:dyDescent="0.2">
      <c r="A21" s="5" t="s">
        <v>70</v>
      </c>
      <c r="B21" s="6" t="str">
        <f>+B1</f>
        <v>Q4 2024</v>
      </c>
      <c r="C21" s="6" t="s">
        <v>192</v>
      </c>
      <c r="D21" s="6" t="s">
        <v>193</v>
      </c>
      <c r="E21" s="6"/>
      <c r="G21" s="87" t="s">
        <v>77</v>
      </c>
      <c r="H21" s="57">
        <v>9.1999999999999993</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12" t="s">
        <v>64</v>
      </c>
      <c r="C23" s="13" t="s">
        <v>64</v>
      </c>
      <c r="D23" s="13" t="s">
        <v>64</v>
      </c>
      <c r="E23" s="20" t="s">
        <v>142</v>
      </c>
      <c r="G23" s="87" t="s">
        <v>78</v>
      </c>
      <c r="H23" s="57">
        <f>+(H16+H17+H18+H19+H20+H21)/6</f>
        <v>7.4333333333333327</v>
      </c>
    </row>
    <row r="24" spans="1:8" ht="16" customHeight="1" x14ac:dyDescent="0.15">
      <c r="A24" s="21" t="s">
        <v>74</v>
      </c>
      <c r="B24" s="55" t="s">
        <v>61</v>
      </c>
      <c r="C24" s="55" t="s">
        <v>61</v>
      </c>
      <c r="D24" s="55" t="s">
        <v>61</v>
      </c>
      <c r="E24" s="20"/>
    </row>
    <row r="25" spans="1:8" ht="16" customHeight="1" thickBot="1" x14ac:dyDescent="0.25">
      <c r="A25" s="22" t="s">
        <v>76</v>
      </c>
      <c r="B25" s="13" t="s">
        <v>61</v>
      </c>
      <c r="C25" s="13" t="s">
        <v>61</v>
      </c>
      <c r="D25" s="13" t="s">
        <v>61</v>
      </c>
      <c r="E25" s="25"/>
      <c r="G25" s="85" t="s">
        <v>192</v>
      </c>
      <c r="H25" s="86" t="s">
        <v>54</v>
      </c>
    </row>
    <row r="26" spans="1:8" ht="16" customHeight="1" thickBot="1" x14ac:dyDescent="0.25">
      <c r="A26" s="26" t="s">
        <v>40</v>
      </c>
      <c r="B26" s="58" t="s">
        <v>64</v>
      </c>
      <c r="C26" s="59" t="s">
        <v>64</v>
      </c>
      <c r="D26" s="59" t="s">
        <v>61</v>
      </c>
      <c r="E26" s="29"/>
      <c r="G26" s="87" t="s">
        <v>57</v>
      </c>
      <c r="H26" s="57">
        <v>9.3000000000000007</v>
      </c>
    </row>
    <row r="27" spans="1:8" ht="16" customHeight="1" x14ac:dyDescent="0.2">
      <c r="A27" s="15"/>
      <c r="B27" s="15"/>
      <c r="C27" s="15"/>
      <c r="D27" s="15"/>
      <c r="E27" s="15"/>
      <c r="G27" s="87" t="s">
        <v>81</v>
      </c>
      <c r="H27" s="57">
        <v>6</v>
      </c>
    </row>
    <row r="28" spans="1:8" ht="16" customHeight="1" x14ac:dyDescent="0.2">
      <c r="A28" s="5" t="s">
        <v>71</v>
      </c>
      <c r="B28" s="6" t="str">
        <f>+B1</f>
        <v>Q4 2024</v>
      </c>
      <c r="C28" s="6" t="s">
        <v>192</v>
      </c>
      <c r="D28" s="6" t="s">
        <v>193</v>
      </c>
      <c r="E28" s="6"/>
      <c r="G28" s="87" t="s">
        <v>71</v>
      </c>
      <c r="H28" s="57">
        <v>6.6</v>
      </c>
    </row>
    <row r="29" spans="1:8" ht="16" customHeight="1" x14ac:dyDescent="0.2">
      <c r="A29" s="8" t="s">
        <v>43</v>
      </c>
      <c r="B29" s="8" t="s">
        <v>44</v>
      </c>
      <c r="C29" s="8" t="s">
        <v>44</v>
      </c>
      <c r="D29" s="8" t="s">
        <v>44</v>
      </c>
      <c r="E29" s="8" t="s">
        <v>60</v>
      </c>
      <c r="G29" s="87" t="s">
        <v>73</v>
      </c>
      <c r="H29" s="57">
        <v>7.1</v>
      </c>
    </row>
    <row r="30" spans="1:8" ht="16" customHeight="1" x14ac:dyDescent="0.2">
      <c r="A30" s="11" t="s">
        <v>79</v>
      </c>
      <c r="B30" s="55" t="s">
        <v>61</v>
      </c>
      <c r="C30" s="54" t="s">
        <v>61</v>
      </c>
      <c r="D30" s="54" t="s">
        <v>61</v>
      </c>
      <c r="E30" s="20" t="s">
        <v>179</v>
      </c>
      <c r="G30" s="87" t="s">
        <v>75</v>
      </c>
      <c r="H30" s="57">
        <v>6</v>
      </c>
    </row>
    <row r="31" spans="1:8" ht="16" customHeight="1" x14ac:dyDescent="0.2">
      <c r="A31" s="21" t="s">
        <v>80</v>
      </c>
      <c r="B31" s="89" t="s">
        <v>64</v>
      </c>
      <c r="C31" s="89" t="s">
        <v>64</v>
      </c>
      <c r="D31" s="54" t="s">
        <v>64</v>
      </c>
      <c r="E31" s="20" t="s">
        <v>8</v>
      </c>
      <c r="G31" s="87" t="s">
        <v>77</v>
      </c>
      <c r="H31" s="57">
        <v>9.1999999999999993</v>
      </c>
    </row>
    <row r="32" spans="1:8" ht="16" customHeight="1" x14ac:dyDescent="0.2">
      <c r="A32" s="11" t="s">
        <v>82</v>
      </c>
      <c r="B32" s="55" t="s">
        <v>61</v>
      </c>
      <c r="C32" s="54" t="s">
        <v>61</v>
      </c>
      <c r="D32" s="54" t="s">
        <v>61</v>
      </c>
      <c r="E32" s="20"/>
      <c r="G32" s="87"/>
      <c r="H32" s="57"/>
    </row>
    <row r="33" spans="1:8" s="9" customFormat="1" ht="16" customHeight="1" x14ac:dyDescent="0.2">
      <c r="A33" s="21" t="s">
        <v>83</v>
      </c>
      <c r="B33" s="53" t="s">
        <v>64</v>
      </c>
      <c r="C33" s="53" t="s">
        <v>64</v>
      </c>
      <c r="D33" s="53" t="s">
        <v>64</v>
      </c>
      <c r="E33" s="20" t="s">
        <v>18</v>
      </c>
      <c r="G33" s="87" t="s">
        <v>78</v>
      </c>
      <c r="H33" s="57">
        <f>+(H26+H27+H28+H29+H30+H31)/6</f>
        <v>7.3666666666666671</v>
      </c>
    </row>
    <row r="34" spans="1:8" ht="16" customHeight="1" x14ac:dyDescent="0.15">
      <c r="A34" s="31" t="s">
        <v>84</v>
      </c>
      <c r="B34" s="73" t="s">
        <v>67</v>
      </c>
      <c r="C34" s="74" t="s">
        <v>67</v>
      </c>
      <c r="D34" s="74" t="s">
        <v>67</v>
      </c>
      <c r="E34" s="34" t="s">
        <v>19</v>
      </c>
    </row>
    <row r="35" spans="1:8" ht="16" customHeight="1" x14ac:dyDescent="0.2">
      <c r="A35" s="31" t="s">
        <v>85</v>
      </c>
      <c r="B35" s="66" t="s">
        <v>64</v>
      </c>
      <c r="C35" s="66" t="s">
        <v>64</v>
      </c>
      <c r="D35" s="54" t="s">
        <v>64</v>
      </c>
      <c r="E35" s="34"/>
      <c r="G35" s="85" t="s">
        <v>193</v>
      </c>
      <c r="H35" s="86" t="s">
        <v>54</v>
      </c>
    </row>
    <row r="36" spans="1:8" ht="16" customHeight="1" x14ac:dyDescent="0.2">
      <c r="A36" s="31" t="s">
        <v>122</v>
      </c>
      <c r="B36" s="56" t="s">
        <v>64</v>
      </c>
      <c r="C36" s="56" t="s">
        <v>64</v>
      </c>
      <c r="D36" s="56" t="s">
        <v>64</v>
      </c>
      <c r="E36" s="34"/>
      <c r="G36" s="87" t="s">
        <v>57</v>
      </c>
      <c r="H36" s="57">
        <v>8.9</v>
      </c>
    </row>
    <row r="37" spans="1:8" ht="16" customHeight="1" x14ac:dyDescent="0.2">
      <c r="A37" s="31" t="s">
        <v>123</v>
      </c>
      <c r="B37" s="62" t="s">
        <v>67</v>
      </c>
      <c r="C37" s="62" t="s">
        <v>67</v>
      </c>
      <c r="D37" s="62" t="s">
        <v>67</v>
      </c>
      <c r="E37" s="34"/>
      <c r="G37" s="87" t="s">
        <v>81</v>
      </c>
      <c r="H37" s="57">
        <v>5.9</v>
      </c>
    </row>
    <row r="38" spans="1:8" ht="16" customHeight="1" x14ac:dyDescent="0.2">
      <c r="A38" s="31" t="s">
        <v>124</v>
      </c>
      <c r="B38" s="56" t="s">
        <v>64</v>
      </c>
      <c r="C38" s="56" t="s">
        <v>64</v>
      </c>
      <c r="D38" s="56" t="s">
        <v>64</v>
      </c>
      <c r="E38" s="34"/>
      <c r="G38" s="87" t="s">
        <v>71</v>
      </c>
      <c r="H38" s="57">
        <v>6.6</v>
      </c>
    </row>
    <row r="39" spans="1:8" s="9" customFormat="1" ht="16" customHeight="1" x14ac:dyDescent="0.2">
      <c r="A39" s="31" t="s">
        <v>185</v>
      </c>
      <c r="B39" s="55" t="s">
        <v>67</v>
      </c>
      <c r="C39" s="54" t="s">
        <v>67</v>
      </c>
      <c r="D39" s="54" t="s">
        <v>67</v>
      </c>
      <c r="E39" s="34"/>
      <c r="G39" s="87" t="s">
        <v>73</v>
      </c>
      <c r="H39" s="57">
        <v>5.4</v>
      </c>
    </row>
    <row r="40" spans="1:8" ht="16" customHeight="1" x14ac:dyDescent="0.2">
      <c r="A40" s="31" t="s">
        <v>186</v>
      </c>
      <c r="B40" s="55" t="s">
        <v>55</v>
      </c>
      <c r="C40" s="54" t="s">
        <v>55</v>
      </c>
      <c r="D40" s="54" t="s">
        <v>55</v>
      </c>
      <c r="E40" s="34"/>
      <c r="G40" s="87" t="s">
        <v>75</v>
      </c>
      <c r="H40" s="57">
        <v>6.6</v>
      </c>
    </row>
    <row r="41" spans="1:8" ht="16" customHeight="1" thickBot="1" x14ac:dyDescent="0.25">
      <c r="A41" s="22" t="s">
        <v>86</v>
      </c>
      <c r="B41" s="54" t="s">
        <v>64</v>
      </c>
      <c r="C41" s="54" t="s">
        <v>64</v>
      </c>
      <c r="D41" s="54" t="s">
        <v>64</v>
      </c>
      <c r="E41" s="25"/>
      <c r="G41" s="87" t="s">
        <v>77</v>
      </c>
      <c r="H41" s="57">
        <v>9.1999999999999993</v>
      </c>
    </row>
    <row r="42" spans="1:8" ht="16" customHeight="1" thickBot="1" x14ac:dyDescent="0.25">
      <c r="A42" s="26" t="s">
        <v>40</v>
      </c>
      <c r="B42" s="58" t="s">
        <v>64</v>
      </c>
      <c r="C42" s="59" t="s">
        <v>64</v>
      </c>
      <c r="D42" s="59" t="s">
        <v>64</v>
      </c>
      <c r="E42" s="29"/>
      <c r="G42" s="87"/>
      <c r="H42" s="57"/>
    </row>
    <row r="43" spans="1:8" ht="16" customHeight="1" x14ac:dyDescent="0.2">
      <c r="G43" s="87" t="s">
        <v>78</v>
      </c>
      <c r="H43" s="57">
        <f>+(H36+H37+H38+H39+H40+H41)/6</f>
        <v>7.0999999999999988</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55" t="s">
        <v>64</v>
      </c>
      <c r="C46" s="54" t="s">
        <v>64</v>
      </c>
      <c r="D46" s="55" t="s">
        <v>61</v>
      </c>
      <c r="E46" s="20"/>
    </row>
    <row r="47" spans="1:8" ht="16" customHeight="1" thickBot="1" x14ac:dyDescent="0.2">
      <c r="A47" s="21" t="s">
        <v>89</v>
      </c>
      <c r="B47" s="69" t="s">
        <v>64</v>
      </c>
      <c r="C47" s="69" t="s">
        <v>64</v>
      </c>
      <c r="D47" s="67" t="s">
        <v>61</v>
      </c>
      <c r="E47" s="20"/>
    </row>
    <row r="48" spans="1:8" ht="16" customHeight="1" thickBot="1" x14ac:dyDescent="0.2">
      <c r="A48" s="26" t="s">
        <v>40</v>
      </c>
      <c r="B48" s="58" t="s">
        <v>64</v>
      </c>
      <c r="C48" s="59" t="s">
        <v>64</v>
      </c>
      <c r="D48" s="59" t="s">
        <v>61</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64</v>
      </c>
      <c r="C52" s="54" t="s">
        <v>64</v>
      </c>
      <c r="D52" s="54" t="s">
        <v>64</v>
      </c>
      <c r="E52" s="20"/>
      <c r="G52" s="3"/>
      <c r="H52" s="37"/>
    </row>
    <row r="53" spans="1:8" ht="16" customHeight="1" thickBot="1" x14ac:dyDescent="0.2">
      <c r="A53" s="21" t="s">
        <v>91</v>
      </c>
      <c r="B53" s="12" t="s">
        <v>61</v>
      </c>
      <c r="C53" s="13" t="s">
        <v>61</v>
      </c>
      <c r="D53" s="13" t="s">
        <v>64</v>
      </c>
      <c r="E53" s="20"/>
    </row>
    <row r="54" spans="1:8" ht="16" customHeight="1" thickBot="1" x14ac:dyDescent="0.2">
      <c r="A54" s="26" t="s">
        <v>40</v>
      </c>
      <c r="B54" s="63" t="s">
        <v>64</v>
      </c>
      <c r="C54" s="59" t="s">
        <v>64</v>
      </c>
      <c r="D54" s="64" t="s">
        <v>64</v>
      </c>
      <c r="E54" s="29"/>
    </row>
    <row r="55" spans="1:8" ht="16" customHeight="1" x14ac:dyDescent="0.15"/>
    <row r="56" spans="1:8" ht="16"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11" t="s">
        <v>93</v>
      </c>
      <c r="B58" s="12" t="s">
        <v>67</v>
      </c>
      <c r="C58" s="13" t="s">
        <v>67</v>
      </c>
      <c r="D58" s="13" t="s">
        <v>67</v>
      </c>
      <c r="E58" s="20"/>
    </row>
    <row r="59" spans="1:8" x14ac:dyDescent="0.15">
      <c r="A59" s="21" t="s">
        <v>94</v>
      </c>
      <c r="B59" s="12" t="s">
        <v>67</v>
      </c>
      <c r="C59" s="13" t="s">
        <v>67</v>
      </c>
      <c r="D59" s="54" t="s">
        <v>67</v>
      </c>
      <c r="E59" s="20"/>
    </row>
    <row r="60" spans="1:8" ht="15" thickBot="1" x14ac:dyDescent="0.2">
      <c r="A60" s="22" t="s">
        <v>95</v>
      </c>
      <c r="B60" s="50" t="s">
        <v>67</v>
      </c>
      <c r="C60" s="47" t="s">
        <v>67</v>
      </c>
      <c r="D60" s="47" t="s">
        <v>67</v>
      </c>
      <c r="E60" s="25"/>
    </row>
    <row r="61" spans="1:8" ht="15" thickBot="1" x14ac:dyDescent="0.2">
      <c r="A61" s="26" t="s">
        <v>40</v>
      </c>
      <c r="B61" s="35" t="s">
        <v>67</v>
      </c>
      <c r="C61" s="28" t="s">
        <v>67</v>
      </c>
      <c r="D61" s="36" t="s">
        <v>67</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61"/>
  <sheetViews>
    <sheetView workbookViewId="0">
      <selection activeCell="B65" sqref="B65"/>
    </sheetView>
  </sheetViews>
  <sheetFormatPr baseColWidth="10" defaultColWidth="9.1640625" defaultRowHeight="14" x14ac:dyDescent="0.15"/>
  <cols>
    <col min="1" max="1" width="35.5" style="3" customWidth="1"/>
    <col min="2" max="4" width="16.6640625" style="3" customWidth="1"/>
    <col min="5" max="5" width="60.83203125" style="3" customWidth="1"/>
    <col min="6" max="6" width="1" style="3" customWidth="1"/>
    <col min="7" max="7" width="27.33203125" style="3" customWidth="1"/>
    <col min="8" max="8" width="11.5" style="37" customWidth="1"/>
    <col min="9" max="16384" width="9.1640625" style="3"/>
  </cols>
  <sheetData>
    <row r="1" spans="1:8" ht="20" x14ac:dyDescent="0.2">
      <c r="A1" s="1" t="s">
        <v>108</v>
      </c>
      <c r="B1" s="2" t="s">
        <v>191</v>
      </c>
      <c r="D1" s="4"/>
    </row>
    <row r="3" spans="1:8" ht="16" customHeight="1" x14ac:dyDescent="0.2">
      <c r="A3" s="5" t="s">
        <v>40</v>
      </c>
      <c r="B3" s="6" t="str">
        <f>+B1</f>
        <v>Q4 2024</v>
      </c>
      <c r="C3" s="6" t="s">
        <v>192</v>
      </c>
      <c r="D3" s="6" t="s">
        <v>193</v>
      </c>
      <c r="E3" s="6"/>
      <c r="G3" s="7" t="s">
        <v>41</v>
      </c>
      <c r="H3" s="38" t="s">
        <v>42</v>
      </c>
    </row>
    <row r="4" spans="1:8" s="9" customFormat="1" ht="16" customHeight="1" x14ac:dyDescent="0.15">
      <c r="A4" s="8" t="s">
        <v>43</v>
      </c>
      <c r="B4" s="8" t="s">
        <v>44</v>
      </c>
      <c r="C4" s="8" t="s">
        <v>44</v>
      </c>
      <c r="D4" s="8" t="s">
        <v>44</v>
      </c>
      <c r="E4" s="8" t="s">
        <v>45</v>
      </c>
      <c r="G4" s="10" t="s">
        <v>46</v>
      </c>
      <c r="H4" s="39" t="s">
        <v>47</v>
      </c>
    </row>
    <row r="5" spans="1:8" s="15" customFormat="1" ht="16" customHeight="1" x14ac:dyDescent="0.15">
      <c r="A5" s="11" t="s">
        <v>48</v>
      </c>
      <c r="B5" s="54" t="s">
        <v>67</v>
      </c>
      <c r="C5" s="54" t="s">
        <v>67</v>
      </c>
      <c r="D5" s="54" t="s">
        <v>67</v>
      </c>
      <c r="E5" s="96" t="s">
        <v>143</v>
      </c>
      <c r="G5" s="16" t="s">
        <v>49</v>
      </c>
      <c r="H5" s="40" t="s">
        <v>50</v>
      </c>
    </row>
    <row r="6" spans="1:8" s="15" customFormat="1" ht="16" customHeight="1" x14ac:dyDescent="0.15">
      <c r="E6" s="97"/>
      <c r="G6" s="17" t="s">
        <v>51</v>
      </c>
      <c r="H6" s="41" t="s">
        <v>52</v>
      </c>
    </row>
    <row r="7" spans="1:8" s="15" customFormat="1" ht="16" customHeight="1" x14ac:dyDescent="0.15">
      <c r="A7" s="3"/>
      <c r="B7" s="3"/>
      <c r="C7" s="3"/>
      <c r="D7" s="3"/>
      <c r="E7" s="97"/>
      <c r="G7" s="3"/>
      <c r="H7" s="37"/>
    </row>
    <row r="8" spans="1:8" s="15" customFormat="1" ht="16" customHeight="1" x14ac:dyDescent="0.2">
      <c r="A8" s="3"/>
      <c r="B8" s="3"/>
      <c r="C8" s="3"/>
      <c r="D8" s="3"/>
      <c r="E8" s="98"/>
      <c r="G8" s="18" t="s">
        <v>53</v>
      </c>
      <c r="H8" s="42" t="s">
        <v>54</v>
      </c>
    </row>
    <row r="9" spans="1:8" ht="16" customHeight="1" x14ac:dyDescent="0.2">
      <c r="G9" s="19" t="s">
        <v>55</v>
      </c>
      <c r="H9" s="43" t="s">
        <v>56</v>
      </c>
    </row>
    <row r="10" spans="1:8" ht="16" customHeight="1" x14ac:dyDescent="0.2">
      <c r="A10" s="5" t="s">
        <v>57</v>
      </c>
      <c r="B10" s="6" t="str">
        <f>+B1</f>
        <v>Q4 2024</v>
      </c>
      <c r="C10" s="6" t="s">
        <v>192</v>
      </c>
      <c r="D10" s="6" t="s">
        <v>193</v>
      </c>
      <c r="E10" s="6"/>
      <c r="G10" s="19" t="s">
        <v>58</v>
      </c>
      <c r="H10" s="43" t="s">
        <v>59</v>
      </c>
    </row>
    <row r="11" spans="1:8" s="9" customFormat="1" ht="16" customHeight="1" x14ac:dyDescent="0.2">
      <c r="A11" s="8" t="s">
        <v>43</v>
      </c>
      <c r="B11" s="8" t="s">
        <v>44</v>
      </c>
      <c r="C11" s="8" t="s">
        <v>44</v>
      </c>
      <c r="D11" s="8" t="s">
        <v>44</v>
      </c>
      <c r="E11" s="8" t="s">
        <v>60</v>
      </c>
      <c r="G11" s="19" t="s">
        <v>61</v>
      </c>
      <c r="H11" s="43" t="s">
        <v>62</v>
      </c>
    </row>
    <row r="12" spans="1:8" s="15" customFormat="1" ht="16" customHeight="1" x14ac:dyDescent="0.2">
      <c r="A12" s="11" t="s">
        <v>63</v>
      </c>
      <c r="B12" s="49" t="s">
        <v>67</v>
      </c>
      <c r="C12" s="46" t="s">
        <v>67</v>
      </c>
      <c r="D12" s="46" t="s">
        <v>67</v>
      </c>
      <c r="E12" s="20"/>
      <c r="G12" s="19" t="s">
        <v>64</v>
      </c>
      <c r="H12" s="43" t="s">
        <v>65</v>
      </c>
    </row>
    <row r="13" spans="1:8" ht="16" customHeight="1" x14ac:dyDescent="0.2">
      <c r="A13" s="11" t="s">
        <v>187</v>
      </c>
      <c r="B13" s="55" t="s">
        <v>67</v>
      </c>
      <c r="C13" s="54" t="s">
        <v>67</v>
      </c>
      <c r="D13" s="54" t="s">
        <v>67</v>
      </c>
      <c r="E13" s="20"/>
      <c r="G13" s="19" t="s">
        <v>67</v>
      </c>
      <c r="H13" s="43" t="s">
        <v>68</v>
      </c>
    </row>
    <row r="14" spans="1:8" ht="16" customHeight="1" x14ac:dyDescent="0.15">
      <c r="A14" s="21" t="s">
        <v>66</v>
      </c>
      <c r="B14" s="49" t="s">
        <v>67</v>
      </c>
      <c r="C14" s="46" t="s">
        <v>67</v>
      </c>
      <c r="D14" s="46" t="s">
        <v>67</v>
      </c>
      <c r="E14" s="20"/>
    </row>
    <row r="15" spans="1:8" s="30" customFormat="1" ht="16" customHeight="1" x14ac:dyDescent="0.2">
      <c r="A15" s="31" t="s">
        <v>188</v>
      </c>
      <c r="B15" s="55" t="s">
        <v>67</v>
      </c>
      <c r="C15" s="54" t="s">
        <v>67</v>
      </c>
      <c r="D15" s="54" t="s">
        <v>67</v>
      </c>
      <c r="E15" s="34"/>
      <c r="G15" s="85" t="str">
        <f>+B1</f>
        <v>Q4 2024</v>
      </c>
      <c r="H15" s="86" t="s">
        <v>54</v>
      </c>
    </row>
    <row r="16" spans="1:8" ht="16" customHeight="1" x14ac:dyDescent="0.2">
      <c r="A16" s="31" t="s">
        <v>121</v>
      </c>
      <c r="B16" s="56" t="s">
        <v>67</v>
      </c>
      <c r="C16" s="56" t="s">
        <v>67</v>
      </c>
      <c r="D16" s="56" t="s">
        <v>67</v>
      </c>
      <c r="E16" s="34"/>
      <c r="G16" s="87" t="s">
        <v>57</v>
      </c>
      <c r="H16" s="48">
        <v>10</v>
      </c>
    </row>
    <row r="17" spans="1:8" ht="16" customHeight="1" x14ac:dyDescent="0.2">
      <c r="A17" s="31" t="s">
        <v>189</v>
      </c>
      <c r="B17" s="55" t="s">
        <v>67</v>
      </c>
      <c r="C17" s="54" t="s">
        <v>67</v>
      </c>
      <c r="D17" s="54" t="s">
        <v>67</v>
      </c>
      <c r="E17" s="34"/>
      <c r="G17" s="87" t="s">
        <v>81</v>
      </c>
      <c r="H17" s="48">
        <v>6.1</v>
      </c>
    </row>
    <row r="18" spans="1:8" ht="16" customHeight="1" thickBot="1" x14ac:dyDescent="0.25">
      <c r="A18" s="22" t="s">
        <v>69</v>
      </c>
      <c r="B18" s="46" t="s">
        <v>67</v>
      </c>
      <c r="C18" s="46" t="s">
        <v>67</v>
      </c>
      <c r="D18" s="46" t="s">
        <v>67</v>
      </c>
      <c r="E18" s="25" t="s">
        <v>144</v>
      </c>
      <c r="G18" s="87" t="s">
        <v>71</v>
      </c>
      <c r="H18" s="48">
        <v>9.9</v>
      </c>
    </row>
    <row r="19" spans="1:8" ht="16" customHeight="1" thickBot="1" x14ac:dyDescent="0.25">
      <c r="A19" s="26" t="s">
        <v>40</v>
      </c>
      <c r="B19" s="58" t="s">
        <v>67</v>
      </c>
      <c r="C19" s="59" t="s">
        <v>67</v>
      </c>
      <c r="D19" s="59" t="s">
        <v>67</v>
      </c>
      <c r="E19" s="29"/>
      <c r="G19" s="87" t="s">
        <v>73</v>
      </c>
      <c r="H19" s="48">
        <v>7.9</v>
      </c>
    </row>
    <row r="20" spans="1:8" ht="16" customHeight="1" x14ac:dyDescent="0.2">
      <c r="G20" s="87" t="s">
        <v>75</v>
      </c>
      <c r="H20" s="57">
        <v>9.5</v>
      </c>
    </row>
    <row r="21" spans="1:8" ht="16" customHeight="1" x14ac:dyDescent="0.2">
      <c r="A21" s="5" t="s">
        <v>70</v>
      </c>
      <c r="B21" s="6" t="str">
        <f>+B1</f>
        <v>Q4 2024</v>
      </c>
      <c r="C21" s="6" t="s">
        <v>192</v>
      </c>
      <c r="D21" s="6" t="s">
        <v>193</v>
      </c>
      <c r="E21" s="6"/>
      <c r="G21" s="87" t="s">
        <v>77</v>
      </c>
      <c r="H21" s="57">
        <v>8.6999999999999993</v>
      </c>
    </row>
    <row r="22" spans="1:8" s="9" customFormat="1" ht="16" customHeight="1" x14ac:dyDescent="0.2">
      <c r="A22" s="8" t="s">
        <v>43</v>
      </c>
      <c r="B22" s="8" t="s">
        <v>44</v>
      </c>
      <c r="C22" s="8" t="s">
        <v>44</v>
      </c>
      <c r="D22" s="8" t="s">
        <v>44</v>
      </c>
      <c r="E22" s="8" t="s">
        <v>60</v>
      </c>
      <c r="G22" s="87"/>
      <c r="H22" s="57"/>
    </row>
    <row r="23" spans="1:8" s="15" customFormat="1" ht="16" customHeight="1" x14ac:dyDescent="0.2">
      <c r="A23" s="11" t="s">
        <v>72</v>
      </c>
      <c r="B23" s="55" t="s">
        <v>64</v>
      </c>
      <c r="C23" s="55" t="s">
        <v>64</v>
      </c>
      <c r="D23" s="55" t="s">
        <v>64</v>
      </c>
      <c r="E23" s="20"/>
      <c r="G23" s="87" t="s">
        <v>78</v>
      </c>
      <c r="H23" s="57">
        <f>+(H16+H17+H18+H19+H20+H21)/6</f>
        <v>8.6833333333333318</v>
      </c>
    </row>
    <row r="24" spans="1:8" ht="16" customHeight="1" x14ac:dyDescent="0.15">
      <c r="A24" s="21" t="s">
        <v>74</v>
      </c>
      <c r="B24" s="49" t="s">
        <v>55</v>
      </c>
      <c r="C24" s="46" t="s">
        <v>55</v>
      </c>
      <c r="D24" s="46" t="s">
        <v>55</v>
      </c>
      <c r="E24" s="20"/>
    </row>
    <row r="25" spans="1:8" ht="16" customHeight="1" thickBot="1" x14ac:dyDescent="0.25">
      <c r="A25" s="22" t="s">
        <v>76</v>
      </c>
      <c r="B25" s="53" t="s">
        <v>67</v>
      </c>
      <c r="C25" s="53" t="s">
        <v>190</v>
      </c>
      <c r="D25" s="53" t="s">
        <v>67</v>
      </c>
      <c r="E25" s="25"/>
      <c r="G25" s="85" t="s">
        <v>192</v>
      </c>
      <c r="H25" s="86" t="s">
        <v>54</v>
      </c>
    </row>
    <row r="26" spans="1:8" ht="16" customHeight="1" thickBot="1" x14ac:dyDescent="0.25">
      <c r="A26" s="26" t="s">
        <v>40</v>
      </c>
      <c r="B26" s="92" t="s">
        <v>64</v>
      </c>
      <c r="C26" s="51" t="s">
        <v>64</v>
      </c>
      <c r="D26" s="51" t="s">
        <v>64</v>
      </c>
      <c r="E26" s="29"/>
      <c r="G26" s="87" t="s">
        <v>57</v>
      </c>
      <c r="H26" s="48">
        <v>9.9</v>
      </c>
    </row>
    <row r="27" spans="1:8" ht="16" customHeight="1" x14ac:dyDescent="0.2">
      <c r="A27" s="15"/>
      <c r="B27" s="15"/>
      <c r="C27" s="15"/>
      <c r="D27" s="15"/>
      <c r="E27" s="15"/>
      <c r="G27" s="87" t="s">
        <v>81</v>
      </c>
      <c r="H27" s="48">
        <v>6</v>
      </c>
    </row>
    <row r="28" spans="1:8" ht="16" customHeight="1" x14ac:dyDescent="0.2">
      <c r="A28" s="5" t="s">
        <v>71</v>
      </c>
      <c r="B28" s="6" t="str">
        <f>+B1</f>
        <v>Q4 2024</v>
      </c>
      <c r="C28" s="6" t="s">
        <v>192</v>
      </c>
      <c r="D28" s="6" t="s">
        <v>193</v>
      </c>
      <c r="E28" s="6"/>
      <c r="G28" s="87" t="s">
        <v>71</v>
      </c>
      <c r="H28" s="48">
        <v>9.8000000000000007</v>
      </c>
    </row>
    <row r="29" spans="1:8" ht="16" customHeight="1" x14ac:dyDescent="0.2">
      <c r="A29" s="8" t="s">
        <v>43</v>
      </c>
      <c r="B29" s="8" t="s">
        <v>44</v>
      </c>
      <c r="C29" s="8" t="s">
        <v>44</v>
      </c>
      <c r="D29" s="8" t="s">
        <v>44</v>
      </c>
      <c r="E29" s="8" t="s">
        <v>60</v>
      </c>
      <c r="G29" s="87" t="s">
        <v>73</v>
      </c>
      <c r="H29" s="48">
        <v>7.7</v>
      </c>
    </row>
    <row r="30" spans="1:8" ht="16" customHeight="1" x14ac:dyDescent="0.2">
      <c r="A30" s="11" t="s">
        <v>79</v>
      </c>
      <c r="B30" s="55" t="s">
        <v>67</v>
      </c>
      <c r="C30" s="54" t="s">
        <v>67</v>
      </c>
      <c r="D30" s="54" t="s">
        <v>67</v>
      </c>
      <c r="E30" s="20" t="s">
        <v>21</v>
      </c>
      <c r="G30" s="87" t="s">
        <v>75</v>
      </c>
      <c r="H30" s="57">
        <v>9.5</v>
      </c>
    </row>
    <row r="31" spans="1:8" ht="16" customHeight="1" x14ac:dyDescent="0.2">
      <c r="A31" s="21" t="s">
        <v>80</v>
      </c>
      <c r="B31" s="12" t="s">
        <v>67</v>
      </c>
      <c r="C31" s="13" t="s">
        <v>67</v>
      </c>
      <c r="D31" s="13" t="s">
        <v>67</v>
      </c>
      <c r="E31" s="20" t="s">
        <v>0</v>
      </c>
      <c r="G31" s="87" t="s">
        <v>77</v>
      </c>
      <c r="H31" s="57">
        <v>8.8000000000000007</v>
      </c>
    </row>
    <row r="32" spans="1:8" ht="16" customHeight="1" x14ac:dyDescent="0.2">
      <c r="A32" s="11" t="s">
        <v>82</v>
      </c>
      <c r="B32" s="12" t="s">
        <v>67</v>
      </c>
      <c r="C32" s="13" t="s">
        <v>67</v>
      </c>
      <c r="D32" s="13" t="s">
        <v>67</v>
      </c>
      <c r="E32" s="20"/>
      <c r="G32" s="87"/>
      <c r="H32" s="57"/>
    </row>
    <row r="33" spans="1:8" s="9" customFormat="1" ht="16" customHeight="1" x14ac:dyDescent="0.2">
      <c r="A33" s="21" t="s">
        <v>83</v>
      </c>
      <c r="B33" s="12" t="s">
        <v>67</v>
      </c>
      <c r="C33" s="13" t="s">
        <v>67</v>
      </c>
      <c r="D33" s="13" t="s">
        <v>67</v>
      </c>
      <c r="E33" s="20"/>
      <c r="G33" s="87" t="s">
        <v>78</v>
      </c>
      <c r="H33" s="57">
        <f>+(H26+H27+H28+H29+H30+H31)/6</f>
        <v>8.6166666666666671</v>
      </c>
    </row>
    <row r="34" spans="1:8" ht="16" customHeight="1" x14ac:dyDescent="0.15">
      <c r="A34" s="31" t="s">
        <v>84</v>
      </c>
      <c r="B34" s="12" t="s">
        <v>67</v>
      </c>
      <c r="C34" s="13" t="s">
        <v>67</v>
      </c>
      <c r="D34" s="13" t="s">
        <v>67</v>
      </c>
      <c r="E34" s="34" t="s">
        <v>145</v>
      </c>
    </row>
    <row r="35" spans="1:8" ht="16" customHeight="1" x14ac:dyDescent="0.2">
      <c r="A35" s="31" t="s">
        <v>85</v>
      </c>
      <c r="B35" s="66" t="s">
        <v>67</v>
      </c>
      <c r="C35" s="66" t="s">
        <v>67</v>
      </c>
      <c r="D35" s="54" t="s">
        <v>67</v>
      </c>
      <c r="E35" s="34"/>
      <c r="G35" s="85" t="s">
        <v>193</v>
      </c>
      <c r="H35" s="86" t="s">
        <v>54</v>
      </c>
    </row>
    <row r="36" spans="1:8" ht="16" customHeight="1" x14ac:dyDescent="0.2">
      <c r="A36" s="31" t="s">
        <v>122</v>
      </c>
      <c r="B36" s="56" t="s">
        <v>67</v>
      </c>
      <c r="C36" s="56" t="s">
        <v>67</v>
      </c>
      <c r="D36" s="56" t="s">
        <v>67</v>
      </c>
      <c r="E36" s="34"/>
      <c r="G36" s="87" t="s">
        <v>57</v>
      </c>
      <c r="H36" s="57">
        <v>9.6999999999999993</v>
      </c>
    </row>
    <row r="37" spans="1:8" ht="16" customHeight="1" x14ac:dyDescent="0.2">
      <c r="A37" s="31" t="s">
        <v>123</v>
      </c>
      <c r="B37" s="62" t="s">
        <v>67</v>
      </c>
      <c r="C37" s="62" t="s">
        <v>67</v>
      </c>
      <c r="D37" s="62" t="s">
        <v>67</v>
      </c>
      <c r="E37" s="34"/>
      <c r="G37" s="87" t="s">
        <v>81</v>
      </c>
      <c r="H37" s="48">
        <v>6</v>
      </c>
    </row>
    <row r="38" spans="1:8" ht="16" customHeight="1" x14ac:dyDescent="0.2">
      <c r="A38" s="31" t="s">
        <v>124</v>
      </c>
      <c r="B38" s="62" t="s">
        <v>67</v>
      </c>
      <c r="C38" s="65" t="s">
        <v>67</v>
      </c>
      <c r="D38" s="65" t="s">
        <v>67</v>
      </c>
      <c r="E38" s="34"/>
      <c r="G38" s="87" t="s">
        <v>71</v>
      </c>
      <c r="H38" s="48">
        <v>9.6999999999999993</v>
      </c>
    </row>
    <row r="39" spans="1:8" s="9" customFormat="1" ht="16" customHeight="1" x14ac:dyDescent="0.2">
      <c r="A39" s="31" t="s">
        <v>185</v>
      </c>
      <c r="B39" s="55" t="s">
        <v>67</v>
      </c>
      <c r="C39" s="54" t="s">
        <v>67</v>
      </c>
      <c r="D39" s="54" t="s">
        <v>67</v>
      </c>
      <c r="E39" s="34"/>
      <c r="G39" s="87" t="s">
        <v>73</v>
      </c>
      <c r="H39" s="48">
        <v>7</v>
      </c>
    </row>
    <row r="40" spans="1:8" ht="16" customHeight="1" x14ac:dyDescent="0.2">
      <c r="A40" s="31" t="s">
        <v>186</v>
      </c>
      <c r="B40" s="55" t="s">
        <v>67</v>
      </c>
      <c r="C40" s="54" t="s">
        <v>67</v>
      </c>
      <c r="D40" s="54" t="s">
        <v>67</v>
      </c>
      <c r="E40" s="34"/>
      <c r="G40" s="87" t="s">
        <v>75</v>
      </c>
      <c r="H40" s="57">
        <v>9.6999999999999993</v>
      </c>
    </row>
    <row r="41" spans="1:8" ht="16" customHeight="1" thickBot="1" x14ac:dyDescent="0.25">
      <c r="A41" s="22" t="s">
        <v>86</v>
      </c>
      <c r="B41" s="54" t="s">
        <v>67</v>
      </c>
      <c r="C41" s="54" t="s">
        <v>67</v>
      </c>
      <c r="D41" s="54" t="s">
        <v>67</v>
      </c>
      <c r="E41" s="25"/>
      <c r="G41" s="87" t="s">
        <v>77</v>
      </c>
      <c r="H41" s="57">
        <v>8.8000000000000007</v>
      </c>
    </row>
    <row r="42" spans="1:8" ht="16" customHeight="1" thickBot="1" x14ac:dyDescent="0.25">
      <c r="A42" s="26" t="s">
        <v>40</v>
      </c>
      <c r="B42" s="27" t="s">
        <v>67</v>
      </c>
      <c r="C42" s="28" t="s">
        <v>67</v>
      </c>
      <c r="D42" s="28" t="s">
        <v>67</v>
      </c>
      <c r="E42" s="29"/>
      <c r="G42" s="87"/>
      <c r="H42" s="57"/>
    </row>
    <row r="43" spans="1:8" ht="16" customHeight="1" x14ac:dyDescent="0.2">
      <c r="G43" s="87" t="s">
        <v>78</v>
      </c>
      <c r="H43" s="57">
        <f>+(H36+H37+H38+H39+H40+H41)/6</f>
        <v>8.4833333333333325</v>
      </c>
    </row>
    <row r="44" spans="1:8" ht="16" customHeight="1" x14ac:dyDescent="0.2">
      <c r="A44" s="5" t="s">
        <v>87</v>
      </c>
      <c r="B44" s="6" t="str">
        <f>+B1</f>
        <v>Q4 2024</v>
      </c>
      <c r="C44" s="6" t="s">
        <v>192</v>
      </c>
      <c r="D44" s="6" t="s">
        <v>193</v>
      </c>
      <c r="E44" s="6"/>
      <c r="G44" s="9"/>
      <c r="H44" s="44"/>
    </row>
    <row r="45" spans="1:8" s="9" customFormat="1" ht="16" customHeight="1" x14ac:dyDescent="0.15">
      <c r="A45" s="8" t="s">
        <v>43</v>
      </c>
      <c r="B45" s="8" t="s">
        <v>44</v>
      </c>
      <c r="C45" s="8" t="s">
        <v>44</v>
      </c>
      <c r="D45" s="8" t="s">
        <v>44</v>
      </c>
      <c r="E45" s="8" t="s">
        <v>60</v>
      </c>
      <c r="G45" s="3"/>
      <c r="H45" s="37"/>
    </row>
    <row r="46" spans="1:8" ht="16" customHeight="1" x14ac:dyDescent="0.15">
      <c r="A46" s="11" t="s">
        <v>88</v>
      </c>
      <c r="B46" s="78" t="s">
        <v>67</v>
      </c>
      <c r="C46" s="53" t="s">
        <v>67</v>
      </c>
      <c r="D46" s="53" t="s">
        <v>64</v>
      </c>
      <c r="E46" s="20"/>
    </row>
    <row r="47" spans="1:8" ht="16" customHeight="1" thickBot="1" x14ac:dyDescent="0.2">
      <c r="A47" s="21" t="s">
        <v>89</v>
      </c>
      <c r="B47" s="54" t="s">
        <v>64</v>
      </c>
      <c r="C47" s="54" t="s">
        <v>64</v>
      </c>
      <c r="D47" s="54" t="s">
        <v>64</v>
      </c>
      <c r="E47" s="20"/>
    </row>
    <row r="48" spans="1:8" ht="16" customHeight="1" thickBot="1" x14ac:dyDescent="0.2">
      <c r="A48" s="26" t="s">
        <v>40</v>
      </c>
      <c r="B48" s="77" t="s">
        <v>64</v>
      </c>
      <c r="C48" s="61" t="s">
        <v>64</v>
      </c>
      <c r="D48" s="59" t="s">
        <v>64</v>
      </c>
      <c r="E48" s="29"/>
    </row>
    <row r="49" spans="1:8" ht="16" customHeight="1" x14ac:dyDescent="0.15"/>
    <row r="50" spans="1:8" ht="16" customHeight="1" x14ac:dyDescent="0.2">
      <c r="A50" s="5" t="s">
        <v>75</v>
      </c>
      <c r="B50" s="6" t="str">
        <f>+B1</f>
        <v>Q4 2024</v>
      </c>
      <c r="C50" s="6" t="s">
        <v>192</v>
      </c>
      <c r="D50" s="6" t="s">
        <v>193</v>
      </c>
      <c r="E50" s="6"/>
    </row>
    <row r="51" spans="1:8" ht="16" customHeight="1" x14ac:dyDescent="0.15">
      <c r="A51" s="8" t="s">
        <v>43</v>
      </c>
      <c r="B51" s="8" t="s">
        <v>44</v>
      </c>
      <c r="C51" s="8" t="s">
        <v>44</v>
      </c>
      <c r="D51" s="8" t="s">
        <v>44</v>
      </c>
      <c r="E51" s="8" t="s">
        <v>60</v>
      </c>
      <c r="G51" s="9"/>
      <c r="H51" s="44"/>
    </row>
    <row r="52" spans="1:8" s="9" customFormat="1" ht="16" customHeight="1" x14ac:dyDescent="0.15">
      <c r="A52" s="11" t="s">
        <v>90</v>
      </c>
      <c r="B52" s="54" t="s">
        <v>67</v>
      </c>
      <c r="C52" s="54" t="s">
        <v>67</v>
      </c>
      <c r="D52" s="54" t="s">
        <v>67</v>
      </c>
      <c r="E52" s="20" t="s">
        <v>146</v>
      </c>
      <c r="G52" s="3"/>
      <c r="H52" s="37"/>
    </row>
    <row r="53" spans="1:8" ht="16" customHeight="1" thickBot="1" x14ac:dyDescent="0.2">
      <c r="A53" s="21" t="s">
        <v>91</v>
      </c>
      <c r="B53" s="12" t="s">
        <v>67</v>
      </c>
      <c r="C53" s="13" t="s">
        <v>67</v>
      </c>
      <c r="D53" s="13" t="s">
        <v>67</v>
      </c>
      <c r="E53" s="20"/>
    </row>
    <row r="54" spans="1:8" ht="16" customHeight="1" thickBot="1" x14ac:dyDescent="0.2">
      <c r="A54" s="26" t="s">
        <v>40</v>
      </c>
      <c r="B54" s="35" t="s">
        <v>67</v>
      </c>
      <c r="C54" s="28" t="s">
        <v>67</v>
      </c>
      <c r="D54" s="36" t="s">
        <v>67</v>
      </c>
      <c r="E54" s="29"/>
    </row>
    <row r="55" spans="1:8" ht="16" customHeight="1" x14ac:dyDescent="0.15"/>
    <row r="56" spans="1:8" ht="16" customHeight="1" x14ac:dyDescent="0.2">
      <c r="A56" s="5" t="s">
        <v>92</v>
      </c>
      <c r="B56" s="6" t="str">
        <f>+B1</f>
        <v>Q4 2024</v>
      </c>
      <c r="C56" s="6" t="s">
        <v>192</v>
      </c>
      <c r="D56" s="6" t="s">
        <v>193</v>
      </c>
      <c r="E56" s="6"/>
    </row>
    <row r="57" spans="1:8" x14ac:dyDescent="0.15">
      <c r="A57" s="8" t="s">
        <v>43</v>
      </c>
      <c r="B57" s="8" t="s">
        <v>44</v>
      </c>
      <c r="C57" s="8" t="s">
        <v>44</v>
      </c>
      <c r="D57" s="8" t="s">
        <v>44</v>
      </c>
      <c r="E57" s="8" t="s">
        <v>60</v>
      </c>
    </row>
    <row r="58" spans="1:8" x14ac:dyDescent="0.15">
      <c r="A58" s="93" t="s">
        <v>93</v>
      </c>
      <c r="B58" s="13" t="s">
        <v>64</v>
      </c>
      <c r="C58" s="13" t="s">
        <v>64</v>
      </c>
      <c r="D58" s="13" t="s">
        <v>64</v>
      </c>
      <c r="E58" s="20"/>
    </row>
    <row r="59" spans="1:8" x14ac:dyDescent="0.15">
      <c r="A59" s="94" t="s">
        <v>94</v>
      </c>
      <c r="B59" s="13" t="s">
        <v>67</v>
      </c>
      <c r="C59" s="13" t="s">
        <v>67</v>
      </c>
      <c r="D59" s="54" t="s">
        <v>67</v>
      </c>
      <c r="E59" s="20" t="s">
        <v>147</v>
      </c>
    </row>
    <row r="60" spans="1:8" ht="15" thickBot="1" x14ac:dyDescent="0.2">
      <c r="A60" s="95" t="s">
        <v>95</v>
      </c>
      <c r="B60" s="13" t="s">
        <v>67</v>
      </c>
      <c r="C60" s="13" t="s">
        <v>67</v>
      </c>
      <c r="D60" s="13" t="s">
        <v>67</v>
      </c>
      <c r="E60" s="25"/>
    </row>
    <row r="61" spans="1:8" ht="15" thickBot="1" x14ac:dyDescent="0.2">
      <c r="A61" s="26" t="s">
        <v>40</v>
      </c>
      <c r="B61" s="35" t="s">
        <v>67</v>
      </c>
      <c r="C61" s="28" t="s">
        <v>67</v>
      </c>
      <c r="D61" s="36" t="s">
        <v>67</v>
      </c>
      <c r="E61" s="29"/>
    </row>
  </sheetData>
  <mergeCells count="1">
    <mergeCell ref="E5:E8"/>
  </mergeCells>
  <phoneticPr fontId="16" type="noConversion"/>
  <pageMargins left="0.5" right="0.25" top="0.75" bottom="0.5" header="0.5" footer="0.5"/>
  <pageSetup scale="67" orientation="landscape" horizontalDpi="300" verticalDpi="300"/>
  <headerFooter>
    <oddHeader>&amp;C&amp;"Arial,Bold"&amp;20ISA Risk Forecasts - North America</oddHead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BHS</vt:lpstr>
      <vt:lpstr>BLZ</vt:lpstr>
      <vt:lpstr>CAN</vt:lpstr>
      <vt:lpstr>COS</vt:lpstr>
      <vt:lpstr>CUB</vt:lpstr>
      <vt:lpstr>DOM</vt:lpstr>
      <vt:lpstr>ELS</vt:lpstr>
      <vt:lpstr>GUA</vt:lpstr>
      <vt:lpstr>HAI</vt:lpstr>
      <vt:lpstr>HON</vt:lpstr>
      <vt:lpstr>JAM</vt:lpstr>
      <vt:lpstr>MEX</vt:lpstr>
      <vt:lpstr>NIC</vt:lpstr>
      <vt:lpstr>PAN</vt:lpstr>
      <vt:lpstr>TRI</vt:lpstr>
      <vt:lpstr>USA</vt:lpstr>
      <vt:lpstr>BHS!Print_Area</vt:lpstr>
      <vt:lpstr>BLZ!Print_Area</vt:lpstr>
      <vt:lpstr>CAN!Print_Area</vt:lpstr>
      <vt:lpstr>COS!Print_Area</vt:lpstr>
      <vt:lpstr>CUB!Print_Area</vt:lpstr>
      <vt:lpstr>DOM!Print_Area</vt:lpstr>
      <vt:lpstr>ELS!Print_Area</vt:lpstr>
      <vt:lpstr>GUA!Print_Area</vt:lpstr>
      <vt:lpstr>HAI!Print_Area</vt:lpstr>
      <vt:lpstr>HON!Print_Area</vt:lpstr>
      <vt:lpstr>JAM!Print_Area</vt:lpstr>
      <vt:lpstr>MEX!Print_Area</vt:lpstr>
      <vt:lpstr>NIC!Print_Area</vt:lpstr>
      <vt:lpstr>PAN!Print_Area</vt:lpstr>
      <vt:lpstr>TRI!Print_Area</vt:lpstr>
      <vt:lpstr>USA!Print_Area</vt:lpstr>
    </vt:vector>
  </TitlesOfParts>
  <Company>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Michael Weidokal</cp:lastModifiedBy>
  <cp:lastPrinted>2003-11-03T20:45:48Z</cp:lastPrinted>
  <dcterms:created xsi:type="dcterms:W3CDTF">2003-10-20T20:17:34Z</dcterms:created>
  <dcterms:modified xsi:type="dcterms:W3CDTF">2024-09-30T18:37:25Z</dcterms:modified>
</cp:coreProperties>
</file>