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4"/>
  <workbookPr showInkAnnotation="0" autoCompressPictures="0"/>
  <mc:AlternateContent xmlns:mc="http://schemas.openxmlformats.org/markup-compatibility/2006">
    <mc:Choice Requires="x15">
      <x15ac:absPath xmlns:x15ac="http://schemas.microsoft.com/office/spreadsheetml/2010/11/ac" url="/Users/michaelweidokal/Documents/ISA/Reports and Forecasts/Website/"/>
    </mc:Choice>
  </mc:AlternateContent>
  <xr:revisionPtr revIDLastSave="0" documentId="8_{E1E81400-1BA5-1F4D-AE0C-A10269C48AD2}" xr6:coauthVersionLast="47" xr6:coauthVersionMax="47" xr10:uidLastSave="{00000000-0000-0000-0000-000000000000}"/>
  <bookViews>
    <workbookView xWindow="0" yWindow="500" windowWidth="24960" windowHeight="16140" activeTab="10" xr2:uid="{00000000-000D-0000-FFFF-FFFF00000000}"/>
  </bookViews>
  <sheets>
    <sheet name="ARG" sheetId="1" r:id="rId1"/>
    <sheet name="BOL" sheetId="8" r:id="rId2"/>
    <sheet name="BRA" sheetId="7" r:id="rId3"/>
    <sheet name="CHL" sheetId="5" r:id="rId4"/>
    <sheet name="COL" sheetId="9" r:id="rId5"/>
    <sheet name="ECU" sheetId="13" r:id="rId6"/>
    <sheet name="GUY" sheetId="11" r:id="rId7"/>
    <sheet name="PAR" sheetId="6" r:id="rId8"/>
    <sheet name="PER" sheetId="14" r:id="rId9"/>
    <sheet name="URU" sheetId="4" r:id="rId10"/>
    <sheet name="VEN" sheetId="10" r:id="rId11"/>
  </sheets>
  <definedNames>
    <definedName name="_xlnm.Print_Area" localSheetId="0">ARG!$A$1:$H$52</definedName>
    <definedName name="_xlnm.Print_Area" localSheetId="1">BOL!$A$1:$H$52</definedName>
    <definedName name="_xlnm.Print_Area" localSheetId="2">BRA!$A$1:$H$52</definedName>
    <definedName name="_xlnm.Print_Area" localSheetId="3">CHL!$A$1:$H$52</definedName>
    <definedName name="_xlnm.Print_Area" localSheetId="4">COL!$A$1:$H$52</definedName>
    <definedName name="_xlnm.Print_Area" localSheetId="5">ECU!$A$1:$H$52</definedName>
    <definedName name="_xlnm.Print_Area" localSheetId="6">GUY!$A$1:$H$52</definedName>
    <definedName name="_xlnm.Print_Area" localSheetId="7">PAR!$A$1:$H$52</definedName>
    <definedName name="_xlnm.Print_Area" localSheetId="8">PER!$A$1:$H$52</definedName>
    <definedName name="_xlnm.Print_Area" localSheetId="9">URU!$A$1:$H$52</definedName>
    <definedName name="_xlnm.Print_Area" localSheetId="10">VEN!$A$1:$H$52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1" l="1"/>
  <c r="B10" i="1"/>
  <c r="G15" i="1"/>
  <c r="B21" i="1"/>
  <c r="H23" i="1"/>
  <c r="B28" i="1"/>
  <c r="H33" i="1"/>
  <c r="B44" i="1"/>
  <c r="B50" i="1"/>
  <c r="H43" i="1"/>
  <c r="B56" i="1"/>
  <c r="B3" i="8"/>
  <c r="B10" i="8"/>
  <c r="G15" i="8"/>
  <c r="B21" i="8"/>
  <c r="H23" i="8"/>
  <c r="B28" i="8"/>
  <c r="H33" i="8"/>
  <c r="B44" i="8"/>
  <c r="B50" i="8"/>
  <c r="H43" i="8"/>
  <c r="B56" i="8"/>
  <c r="B3" i="7"/>
  <c r="B10" i="7"/>
  <c r="G15" i="7"/>
  <c r="B21" i="7"/>
  <c r="H23" i="7"/>
  <c r="B28" i="7"/>
  <c r="H33" i="7"/>
  <c r="B44" i="7"/>
  <c r="B50" i="7"/>
  <c r="H43" i="7"/>
  <c r="B56" i="7"/>
  <c r="B3" i="5"/>
  <c r="B10" i="5"/>
  <c r="G15" i="5"/>
  <c r="B21" i="5"/>
  <c r="H23" i="5"/>
  <c r="B28" i="5"/>
  <c r="H33" i="5"/>
  <c r="B44" i="5"/>
  <c r="B50" i="5"/>
  <c r="H43" i="5"/>
  <c r="B56" i="5"/>
  <c r="B3" i="9"/>
  <c r="B10" i="9"/>
  <c r="G15" i="9"/>
  <c r="B21" i="9"/>
  <c r="H23" i="9"/>
  <c r="B28" i="9"/>
  <c r="H33" i="9"/>
  <c r="B44" i="9"/>
  <c r="B50" i="9"/>
  <c r="H43" i="9"/>
  <c r="B56" i="9"/>
  <c r="B3" i="13"/>
  <c r="B10" i="13"/>
  <c r="G15" i="13"/>
  <c r="B21" i="13"/>
  <c r="H23" i="13"/>
  <c r="B28" i="13"/>
  <c r="H33" i="13"/>
  <c r="B44" i="13"/>
  <c r="B50" i="13"/>
  <c r="H43" i="13"/>
  <c r="B56" i="13"/>
  <c r="B3" i="11"/>
  <c r="B10" i="11"/>
  <c r="G15" i="11"/>
  <c r="B21" i="11"/>
  <c r="H23" i="11"/>
  <c r="B28" i="11"/>
  <c r="H33" i="11"/>
  <c r="B44" i="11"/>
  <c r="B50" i="11"/>
  <c r="H43" i="11"/>
  <c r="B56" i="11"/>
  <c r="B3" i="6"/>
  <c r="B10" i="6"/>
  <c r="G15" i="6"/>
  <c r="B21" i="6"/>
  <c r="H23" i="6"/>
  <c r="B28" i="6"/>
  <c r="H33" i="6"/>
  <c r="B44" i="6"/>
  <c r="B50" i="6"/>
  <c r="H43" i="6"/>
  <c r="B56" i="6"/>
  <c r="B3" i="14"/>
  <c r="B10" i="14"/>
  <c r="G15" i="14"/>
  <c r="B21" i="14"/>
  <c r="H23" i="14"/>
  <c r="B28" i="14"/>
  <c r="H33" i="14"/>
  <c r="B44" i="14"/>
  <c r="B50" i="14"/>
  <c r="H43" i="14"/>
  <c r="B56" i="14"/>
  <c r="B3" i="4"/>
  <c r="B10" i="4"/>
  <c r="G15" i="4"/>
  <c r="B21" i="4"/>
  <c r="H23" i="4"/>
  <c r="B28" i="4"/>
  <c r="H33" i="4"/>
  <c r="B44" i="4"/>
  <c r="B50" i="4"/>
  <c r="H43" i="4"/>
  <c r="B56" i="4"/>
  <c r="B3" i="10"/>
  <c r="B10" i="10"/>
  <c r="G15" i="10"/>
  <c r="B21" i="10"/>
  <c r="H23" i="10"/>
  <c r="B28" i="10"/>
  <c r="H33" i="10"/>
  <c r="B44" i="10"/>
  <c r="B50" i="10"/>
  <c r="H43" i="10"/>
  <c r="B56" i="10"/>
</calcChain>
</file>

<file path=xl/sharedStrings.xml><?xml version="1.0" encoding="utf-8"?>
<sst xmlns="http://schemas.openxmlformats.org/spreadsheetml/2006/main" count="2806" uniqueCount="157">
  <si>
    <t>Migration Risk</t>
  </si>
  <si>
    <t>Society</t>
  </si>
  <si>
    <t>Colombia</t>
  </si>
  <si>
    <t>Venezuela</t>
  </si>
  <si>
    <t>Guyana</t>
  </si>
  <si>
    <t>Ecuador</t>
  </si>
  <si>
    <t>Peru</t>
  </si>
  <si>
    <t>Bolivia</t>
  </si>
  <si>
    <t>Brazil</t>
  </si>
  <si>
    <t>Paraguay</t>
  </si>
  <si>
    <t>Chile</t>
  </si>
  <si>
    <t>Uruguay</t>
  </si>
  <si>
    <t>Argentina</t>
  </si>
  <si>
    <t>Brazil borders potential conflicts in Colombia, Venezuela and Bolivia.</t>
  </si>
  <si>
    <t>Venezuela's uncertain future poses a serious threat to Guyana's stability.</t>
  </si>
  <si>
    <t>Instability in the region could spark old border disputes.</t>
  </si>
  <si>
    <t>Structural reforms are needed to ensure consistent, long-term growth.</t>
  </si>
  <si>
    <t>Despite uncertain, the currency has maintained a steady rate of depreciation.</t>
  </si>
  <si>
    <t>Overall Risk</t>
  </si>
  <si>
    <t>Risk Change Indications</t>
  </si>
  <si>
    <t>Color</t>
  </si>
  <si>
    <t>Category</t>
  </si>
  <si>
    <t>Rating</t>
  </si>
  <si>
    <t>Summary</t>
  </si>
  <si>
    <t>No Change</t>
  </si>
  <si>
    <t>Black</t>
  </si>
  <si>
    <t>Overall Rating</t>
  </si>
  <si>
    <t>Lower Risk Forecast</t>
  </si>
  <si>
    <t>Blue</t>
  </si>
  <si>
    <t>Higher Risk Forecast</t>
  </si>
  <si>
    <t>Red</t>
  </si>
  <si>
    <t>ISA Risk Rating System</t>
  </si>
  <si>
    <t>Score</t>
  </si>
  <si>
    <t>Low</t>
  </si>
  <si>
    <t>0.0 - 1.9</t>
  </si>
  <si>
    <t>Domestic Political Risk</t>
  </si>
  <si>
    <t>Moderate-Low</t>
  </si>
  <si>
    <t>2.0 - 3.9</t>
  </si>
  <si>
    <t>Comments</t>
  </si>
  <si>
    <t>Moderate</t>
  </si>
  <si>
    <t>4.0 - 5.9</t>
  </si>
  <si>
    <t>Internal Conflict</t>
  </si>
  <si>
    <t>Moderate-High</t>
  </si>
  <si>
    <t>6.0 - 7.9</t>
  </si>
  <si>
    <t>Extremist Influence</t>
  </si>
  <si>
    <t>High</t>
  </si>
  <si>
    <t>8.0 - 10.0</t>
  </si>
  <si>
    <t>Reduced Central Authority</t>
  </si>
  <si>
    <t>International Political Risk</t>
  </si>
  <si>
    <t>Domestic Economic Risk</t>
  </si>
  <si>
    <t>Regional Conflict</t>
  </si>
  <si>
    <t>Int'l Economic Risk</t>
  </si>
  <si>
    <t>Global Conflict Involvement</t>
  </si>
  <si>
    <t>Environmental Risk</t>
  </si>
  <si>
    <t>Terrorism</t>
  </si>
  <si>
    <t>Demographic/Social Risk</t>
  </si>
  <si>
    <t>TOTAL RISK</t>
  </si>
  <si>
    <t>Recessionary Risk</t>
  </si>
  <si>
    <t>Inflation / Deflation Risk</t>
  </si>
  <si>
    <t>Int'l Political Risk</t>
  </si>
  <si>
    <t>Currency Risk</t>
  </si>
  <si>
    <t>Labor Force and Unemployment Risk</t>
  </si>
  <si>
    <t>Investment Risk</t>
  </si>
  <si>
    <t>Sector-Related Risk</t>
  </si>
  <si>
    <t>Budget Risk</t>
  </si>
  <si>
    <t>International Economic Risk</t>
  </si>
  <si>
    <t>Regional Economy</t>
  </si>
  <si>
    <t>Export Risk</t>
  </si>
  <si>
    <t>Natural Disasters</t>
  </si>
  <si>
    <t>Environment</t>
  </si>
  <si>
    <t>Demographic and Social Risk</t>
  </si>
  <si>
    <t>Age-Characteristic Risk</t>
  </si>
  <si>
    <t>Chile remains South America's most politically stable country.</t>
  </si>
  <si>
    <t>Bolivia continues to dispute Chile's northern regions, but can do little about it.</t>
  </si>
  <si>
    <t>The government risks losing control of inflation in the coming months.</t>
  </si>
  <si>
    <t>Crime continues to plague all of Brazil and set back economic growth.</t>
  </si>
  <si>
    <t>Copper prices continue to play a huge role in the Chilean economy.</t>
  </si>
  <si>
    <t>Despite the region's oil wealth, economic stability will remain elusive.</t>
  </si>
  <si>
    <t>Growing coffee output from Asia is a major risk to Colombian exports.</t>
  </si>
  <si>
    <t>Many educated Colombians continue to emigrate to North America.</t>
  </si>
  <si>
    <t>Colombia has the one of the world's highest crime rates.</t>
  </si>
  <si>
    <t>Crime and poverty remain severe problems in Ecuador.</t>
  </si>
  <si>
    <t>Guyana has one of the highest rates of AIDS in the Western Hemisphere.</t>
  </si>
  <si>
    <t>As regional economies grow, Uruguayan exports will follow suit.</t>
  </si>
  <si>
    <t>Oil exports will remain at risk from further political instability.</t>
  </si>
  <si>
    <t>Investors are increasingly worried about the country's political instability.</t>
  </si>
  <si>
    <t>Bolivian unrest could have a small impact on Paraguay</t>
  </si>
  <si>
    <t>Paraguay's economy is at the mercy of its neighbors.</t>
  </si>
  <si>
    <t>Tensions with the US and Colombia could escalate in the coming years.</t>
  </si>
  <si>
    <t>Unemployment will remain high throughout the forecast period.</t>
  </si>
  <si>
    <t>Unemployment will fall sharply over the next four years.</t>
  </si>
  <si>
    <t>The vital coffee sector is at risk from cheaper international competition.</t>
  </si>
  <si>
    <t>Long-term unrest threatens future economic expansion.</t>
  </si>
  <si>
    <t>Few country's have such a low-degree of centralized control as Bolivia.</t>
  </si>
  <si>
    <t>Crime and the drug trade are major threats to Brazilian stability.</t>
  </si>
  <si>
    <t>The black market value of the bolivar has fallen sharply.</t>
  </si>
  <si>
    <t>Argentina's agriculture sector has suffered a series of major setbacks.</t>
  </si>
  <si>
    <t>Export growth has slowed, severely impacting the economy.</t>
  </si>
  <si>
    <t>Tensions with Chile and Peru have risen in recent years.</t>
  </si>
  <si>
    <t>Inflationary pressures could return over the near-term.</t>
  </si>
  <si>
    <t>Far-right and far-left groups continue to play a major role in Colombia.</t>
  </si>
  <si>
    <t>Foreign investors are increasingly wary of operating in Venezuela.</t>
  </si>
  <si>
    <t>The government's nationalization of the energy sector has worried investors.</t>
  </si>
  <si>
    <t>Solid prospects in North and South America will spur export growth.</t>
  </si>
  <si>
    <t>The government's continuing criticism of the US could raise tensions.</t>
  </si>
  <si>
    <t>Ecuador's political stability has improved in recent years, but remains far from ideal levels.  Unless political stability can be achieved, risk levels in Ecuador will remain very high for foreign investors.</t>
  </si>
  <si>
    <t>Falling oil prices had a major impact on the country's economy.</t>
  </si>
  <si>
    <t>Brazil's economic woes are driven by a lack of export competitiveness.</t>
  </si>
  <si>
    <t>The recent peace deal in Colombia has finally brought hope for political and economic stability in Colombia.  However, many threats to the country's security remain in place.</t>
  </si>
  <si>
    <t>Political Gridlock</t>
  </si>
  <si>
    <t>Credit Risk</t>
  </si>
  <si>
    <t>Regulatory Risk</t>
  </si>
  <si>
    <t>Market Openness Risk</t>
  </si>
  <si>
    <t>The peso has weakened significant in the wake of the country's latest crisis.</t>
  </si>
  <si>
    <t>The Lava Jato scandal and rampant crime have weakened central authority.</t>
  </si>
  <si>
    <t>Dissatisfaction with the country's main political movements is growing.</t>
  </si>
  <si>
    <t>Argentina has been impacted by the economic struggles of its neighbors.</t>
  </si>
  <si>
    <t>Bolivia has managed to realize an unexpected decline in its level of poliitcal and economic risk in recent years.  Nevertheless, the threat of higher risk levels in the coming years remains in place.</t>
  </si>
  <si>
    <t>If the government fails to make headway against crime and poverty in Brazil, then long-term stability will be severely damaged.  However, the latest recession has come to an end and the economic future is looking a little brighter, providing for a climate of increasing stability.</t>
  </si>
  <si>
    <t>Political risk will decline over the forecast period as internal politics continue to stabilize.  Economically, Chile has experienced the least turbulence in South America in recent years, a credit to the sound economic policies of the government.</t>
  </si>
  <si>
    <t>Chile will maintain one of South America's lowest unemployment rate.</t>
  </si>
  <si>
    <t>High copper prices are the key to economic growth in Chile.</t>
  </si>
  <si>
    <t>Chile is one of South America's most investment-friendly countries.</t>
  </si>
  <si>
    <t>The peace deal with the FARC rebels does not eliminate conflict risk.</t>
  </si>
  <si>
    <t>Unemployment and labor militancy combine to raise Colombia's risk ratings.</t>
  </si>
  <si>
    <t>Ecuador will continue to be impacted by unreat in neighboring countries.</t>
  </si>
  <si>
    <t>The country's oil and gas sector is in need of more investment.</t>
  </si>
  <si>
    <t>Guyana's political stability will be tested in the coming years.  The economy currently faces a number of risks, but future oil revenues will likely improve the country's economic outlook.</t>
  </si>
  <si>
    <t>Guyana has the potential to become a leading oil producer in the region.</t>
  </si>
  <si>
    <t>Paraguay's political and economic risk levels have fallen a little in recent years, but economic and political instability in the country's neighbors could serve to raise risk levels in the years ahead.</t>
  </si>
  <si>
    <t>The government is struggling to exert control over all areas of the country.</t>
  </si>
  <si>
    <t>Droughts have hurt agricultural exports at many points in recent years.</t>
  </si>
  <si>
    <t>Paraguay is increasingly dependent upon exports to Asia.</t>
  </si>
  <si>
    <t>Successive presidents have found themselves in trouble with corruption.</t>
  </si>
  <si>
    <t>Commodity prices continue to heavily influence the Peruvian economy.</t>
  </si>
  <si>
    <t>Uruguay's economic is one of the most stable in the region and this has reduced economic risk levels.  Outside of the economic area, Uruguay is South America's most risk-free country.</t>
  </si>
  <si>
    <t>The deep political divisions in Venezuela continue to unsettle the political situation and add a degree of longer-term uncertainty.  Moreover, economic risk levels remain sky-high due to the country's economic collapse.</t>
  </si>
  <si>
    <t>Venezuela is on the brink of a civil war.</t>
  </si>
  <si>
    <t>The Maduro regime is among the most repressive in the world.</t>
  </si>
  <si>
    <t>The economy remains in free fall.</t>
  </si>
  <si>
    <t>Hyperinflation is firmly in place in Venezuela.</t>
  </si>
  <si>
    <t>Argentina has not been able to reduce its economic risk levels, as internal and external factors continue to drive up risk levels.  As a result, Argentina continues to suffer from some of the world's highest levels of economic risk.</t>
  </si>
  <si>
    <t>Increasing political tensions hold the potential to stifle future economic growth.</t>
  </si>
  <si>
    <t>A larger jump in unemployment is the government's greatest fear.</t>
  </si>
  <si>
    <t>The coronavirus crisis is a worrying development for Chile's economy,</t>
  </si>
  <si>
    <t>The government has had success in bringing inflation under control.</t>
  </si>
  <si>
    <t>Soaring oil revenues will lead to some of the world's highest levels of growth.</t>
  </si>
  <si>
    <t>The political climate will remain tense, and the economy will suffer from external shocks.  This will result is a further decline in political stability over the forecast period, though the situation will not deteriorate to the levels of the 1980s.</t>
  </si>
  <si>
    <t>Peru's economy has been hbadly impacted by external shocks.</t>
  </si>
  <si>
    <t>Infrastructure Risk</t>
  </si>
  <si>
    <t>Tax Policy Risk</t>
  </si>
  <si>
    <t>Security Risk</t>
  </si>
  <si>
    <t>Political Stability</t>
  </si>
  <si>
    <t>Government Effectiveness</t>
  </si>
  <si>
    <t>Q1 2024</t>
  </si>
  <si>
    <t>2024-2025</t>
  </si>
  <si>
    <t>2026-2031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</si>
</sst>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0"/>
      <name val="Arial"/>
    </font>
    <font>
      <b/>
      <sz val="16"/>
      <name val="Arial"/>
      <family val="2"/>
    </font>
    <font>
      <sz val="11"/>
      <name val="Arial"/>
      <family val="2"/>
    </font>
    <font>
      <i/>
      <sz val="11"/>
      <name val="Arial"/>
      <family val="2"/>
    </font>
    <font>
      <b/>
      <sz val="12"/>
      <name val="Arial"/>
      <family val="2"/>
    </font>
    <font>
      <b/>
      <sz val="11"/>
      <color indexed="9"/>
      <name val="Arial"/>
      <family val="2"/>
    </font>
    <font>
      <b/>
      <u/>
      <sz val="11"/>
      <name val="Arial"/>
      <family val="2"/>
    </font>
    <font>
      <b/>
      <u/>
      <sz val="11"/>
      <color indexed="9"/>
      <name val="Arial"/>
      <family val="2"/>
    </font>
    <font>
      <sz val="11"/>
      <color indexed="9"/>
      <name val="Arial"/>
      <family val="2"/>
    </font>
    <font>
      <sz val="10"/>
      <name val="Arial"/>
      <family val="2"/>
    </font>
    <font>
      <sz val="11"/>
      <color indexed="18"/>
      <name val="Arial"/>
      <family val="2"/>
    </font>
    <font>
      <sz val="11"/>
      <color indexed="10"/>
      <name val="Arial"/>
      <family val="2"/>
    </font>
    <font>
      <b/>
      <u/>
      <sz val="12"/>
      <color indexed="9"/>
      <name val="Arial"/>
      <family val="2"/>
    </font>
    <font>
      <sz val="12"/>
      <color indexed="9"/>
      <name val="Arial"/>
      <family val="2"/>
    </font>
    <font>
      <b/>
      <sz val="10"/>
      <name val="Arial"/>
      <family val="2"/>
    </font>
    <font>
      <b/>
      <sz val="11"/>
      <name val="Arial"/>
      <family val="2"/>
    </font>
    <font>
      <sz val="8"/>
      <name val="Arial"/>
      <family val="2"/>
    </font>
    <font>
      <sz val="10"/>
      <color rgb="FFFF0000"/>
      <name val="Arial"/>
      <family val="2"/>
    </font>
    <font>
      <b/>
      <sz val="10"/>
      <color rgb="FFFF0000"/>
      <name val="Arial"/>
      <family val="2"/>
    </font>
    <font>
      <sz val="10"/>
      <color theme="1"/>
      <name val="Arial"/>
      <family val="2"/>
    </font>
    <font>
      <sz val="10"/>
      <color rgb="FF002060"/>
      <name val="Arial"/>
      <family val="2"/>
    </font>
    <font>
      <b/>
      <sz val="10"/>
      <color rgb="FF002060"/>
      <name val="Arial"/>
      <family val="2"/>
    </font>
    <font>
      <b/>
      <sz val="10"/>
      <color theme="1"/>
      <name val="Arial"/>
      <family val="2"/>
    </font>
    <font>
      <sz val="12"/>
      <color theme="1"/>
      <name val="Calibri"/>
      <family val="2"/>
      <scheme val="minor"/>
    </font>
    <font>
      <sz val="12"/>
      <color rgb="FFFFFFFF"/>
      <name val="Arial"/>
      <family val="2"/>
    </font>
  </fonts>
  <fills count="12">
    <fill>
      <patternFill patternType="none"/>
    </fill>
    <fill>
      <patternFill patternType="gray125"/>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9"/>
        <bgColor indexed="64"/>
      </patternFill>
    </fill>
    <fill>
      <patternFill patternType="solid">
        <fgColor indexed="63"/>
        <bgColor indexed="64"/>
      </patternFill>
    </fill>
    <fill>
      <patternFill patternType="solid">
        <fgColor rgb="FFFF0000"/>
        <bgColor indexed="64"/>
      </patternFill>
    </fill>
    <fill>
      <patternFill patternType="solid">
        <fgColor rgb="FFFFFFFF"/>
        <bgColor rgb="FF000000"/>
      </patternFill>
    </fill>
    <fill>
      <patternFill patternType="solid">
        <fgColor theme="1" tint="0.249977111117893"/>
        <bgColor indexed="64"/>
      </patternFill>
    </fill>
    <fill>
      <patternFill patternType="solid">
        <fgColor rgb="FF002060"/>
        <bgColor indexed="64"/>
      </patternFill>
    </fill>
    <fill>
      <patternFill patternType="solid">
        <fgColor rgb="FF404040"/>
        <bgColor rgb="FF000000"/>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2">
    <xf numFmtId="0" fontId="0" fillId="0" borderId="0"/>
    <xf numFmtId="0" fontId="23" fillId="0" borderId="0"/>
  </cellStyleXfs>
  <cellXfs count="89">
    <xf numFmtId="0" fontId="0" fillId="0" borderId="0" xfId="0"/>
    <xf numFmtId="0" fontId="1" fillId="2" borderId="0" xfId="0" applyFont="1" applyFill="1"/>
    <xf numFmtId="0" fontId="1" fillId="2" borderId="0" xfId="0" applyFont="1" applyFill="1" applyAlignment="1">
      <alignment horizontal="center"/>
    </xf>
    <xf numFmtId="0" fontId="2" fillId="2" borderId="0" xfId="0" applyFont="1" applyFill="1"/>
    <xf numFmtId="0" fontId="3" fillId="2" borderId="0" xfId="0" applyFont="1" applyFill="1"/>
    <xf numFmtId="0" fontId="4" fillId="2" borderId="1" xfId="0" applyFont="1" applyFill="1" applyBorder="1"/>
    <xf numFmtId="0" fontId="5" fillId="3" borderId="1" xfId="0" applyFont="1" applyFill="1" applyBorder="1" applyAlignment="1">
      <alignment horizontal="center"/>
    </xf>
    <xf numFmtId="0" fontId="6" fillId="4" borderId="1" xfId="0" applyFont="1" applyFill="1" applyBorder="1" applyAlignment="1">
      <alignment horizontal="center"/>
    </xf>
    <xf numFmtId="0" fontId="7" fillId="3" borderId="1" xfId="0" applyFont="1" applyFill="1" applyBorder="1" applyAlignment="1">
      <alignment horizontal="center"/>
    </xf>
    <xf numFmtId="0" fontId="6" fillId="2" borderId="0" xfId="0" applyFont="1" applyFill="1" applyAlignment="1">
      <alignment horizontal="center"/>
    </xf>
    <xf numFmtId="0" fontId="2" fillId="4" borderId="1" xfId="0" applyFont="1" applyFill="1" applyBorder="1" applyAlignment="1">
      <alignment horizontal="center"/>
    </xf>
    <xf numFmtId="0" fontId="8" fillId="4" borderId="2" xfId="0" applyFont="1" applyFill="1" applyBorder="1" applyAlignment="1">
      <alignment horizontal="left"/>
    </xf>
    <xf numFmtId="164" fontId="9" fillId="5" borderId="3" xfId="0" applyNumberFormat="1" applyFont="1" applyFill="1" applyBorder="1" applyAlignment="1">
      <alignment horizontal="center"/>
    </xf>
    <xf numFmtId="164" fontId="9" fillId="5" borderId="1" xfId="0" applyNumberFormat="1" applyFont="1" applyFill="1" applyBorder="1" applyAlignment="1">
      <alignment horizontal="center"/>
    </xf>
    <xf numFmtId="0" fontId="2" fillId="2" borderId="0" xfId="0" applyFont="1" applyFill="1" applyAlignment="1">
      <alignment horizontal="center"/>
    </xf>
    <xf numFmtId="0" fontId="10" fillId="4" borderId="1" xfId="0" applyFont="1" applyFill="1" applyBorder="1" applyAlignment="1">
      <alignment horizontal="center"/>
    </xf>
    <xf numFmtId="0" fontId="11" fillId="4" borderId="1" xfId="0" applyFont="1" applyFill="1" applyBorder="1" applyAlignment="1">
      <alignment horizontal="center"/>
    </xf>
    <xf numFmtId="0" fontId="12" fillId="6" borderId="1" xfId="0" applyFont="1" applyFill="1" applyBorder="1" applyAlignment="1">
      <alignment horizontal="center"/>
    </xf>
    <xf numFmtId="0" fontId="13" fillId="6" borderId="1" xfId="0" applyFont="1" applyFill="1" applyBorder="1" applyAlignment="1">
      <alignment horizontal="center"/>
    </xf>
    <xf numFmtId="164" fontId="9" fillId="5" borderId="2" xfId="0" applyNumberFormat="1" applyFont="1" applyFill="1" applyBorder="1" applyAlignment="1">
      <alignment horizontal="center"/>
    </xf>
    <xf numFmtId="0" fontId="8" fillId="4" borderId="2" xfId="0" applyFont="1" applyFill="1" applyBorder="1"/>
    <xf numFmtId="0" fontId="8" fillId="4" borderId="4" xfId="0" applyFont="1" applyFill="1" applyBorder="1"/>
    <xf numFmtId="164" fontId="9" fillId="5" borderId="5" xfId="0" applyNumberFormat="1" applyFont="1" applyFill="1" applyBorder="1" applyAlignment="1">
      <alignment horizontal="center"/>
    </xf>
    <xf numFmtId="164" fontId="9" fillId="5" borderId="6" xfId="0" applyNumberFormat="1" applyFont="1" applyFill="1" applyBorder="1" applyAlignment="1">
      <alignment horizontal="center"/>
    </xf>
    <xf numFmtId="164" fontId="9" fillId="5" borderId="4" xfId="0" applyNumberFormat="1" applyFont="1" applyFill="1" applyBorder="1" applyAlignment="1">
      <alignment horizontal="center"/>
    </xf>
    <xf numFmtId="0" fontId="5" fillId="4" borderId="7" xfId="0" applyFont="1" applyFill="1" applyBorder="1"/>
    <xf numFmtId="2" fontId="14" fillId="5" borderId="8" xfId="0" applyNumberFormat="1" applyFont="1" applyFill="1" applyBorder="1" applyAlignment="1">
      <alignment horizontal="center"/>
    </xf>
    <xf numFmtId="2" fontId="14" fillId="5" borderId="9" xfId="0" applyNumberFormat="1" applyFont="1" applyFill="1" applyBorder="1" applyAlignment="1">
      <alignment horizontal="center"/>
    </xf>
    <xf numFmtId="2" fontId="14" fillId="5" borderId="10" xfId="0" applyNumberFormat="1" applyFont="1" applyFill="1" applyBorder="1" applyAlignment="1">
      <alignment horizontal="center"/>
    </xf>
    <xf numFmtId="0" fontId="15" fillId="2" borderId="0" xfId="0" applyFont="1" applyFill="1"/>
    <xf numFmtId="0" fontId="8" fillId="4" borderId="11" xfId="0" applyFont="1" applyFill="1" applyBorder="1"/>
    <xf numFmtId="164" fontId="9" fillId="5" borderId="12" xfId="0" applyNumberFormat="1" applyFont="1" applyFill="1" applyBorder="1" applyAlignment="1">
      <alignment horizontal="center"/>
    </xf>
    <xf numFmtId="164" fontId="9" fillId="5" borderId="13" xfId="0" applyNumberFormat="1" applyFont="1" applyFill="1" applyBorder="1" applyAlignment="1">
      <alignment horizontal="center"/>
    </xf>
    <xf numFmtId="164" fontId="9" fillId="5" borderId="11" xfId="0" applyNumberFormat="1" applyFont="1" applyFill="1" applyBorder="1" applyAlignment="1">
      <alignment horizontal="center"/>
    </xf>
    <xf numFmtId="2" fontId="14" fillId="5" borderId="14" xfId="0" applyNumberFormat="1" applyFont="1" applyFill="1" applyBorder="1" applyAlignment="1">
      <alignment horizontal="center"/>
    </xf>
    <xf numFmtId="2" fontId="14" fillId="5" borderId="15" xfId="0" applyNumberFormat="1" applyFont="1" applyFill="1" applyBorder="1" applyAlignment="1">
      <alignment horizontal="center"/>
    </xf>
    <xf numFmtId="164" fontId="2" fillId="2" borderId="0" xfId="0" applyNumberFormat="1" applyFont="1" applyFill="1"/>
    <xf numFmtId="164" fontId="6" fillId="4" borderId="1" xfId="0" applyNumberFormat="1" applyFont="1" applyFill="1" applyBorder="1" applyAlignment="1">
      <alignment horizontal="center"/>
    </xf>
    <xf numFmtId="164" fontId="2" fillId="4" borderId="1" xfId="0" applyNumberFormat="1" applyFont="1" applyFill="1" applyBorder="1" applyAlignment="1">
      <alignment horizontal="center"/>
    </xf>
    <xf numFmtId="164" fontId="10" fillId="4" borderId="1" xfId="0" applyNumberFormat="1" applyFont="1" applyFill="1" applyBorder="1" applyAlignment="1">
      <alignment horizontal="center"/>
    </xf>
    <xf numFmtId="164" fontId="11" fillId="4" borderId="1" xfId="0" applyNumberFormat="1" applyFont="1" applyFill="1" applyBorder="1" applyAlignment="1">
      <alignment horizontal="center"/>
    </xf>
    <xf numFmtId="164" fontId="12" fillId="6" borderId="1" xfId="0" applyNumberFormat="1" applyFont="1" applyFill="1" applyBorder="1" applyAlignment="1">
      <alignment horizontal="center"/>
    </xf>
    <xf numFmtId="164" fontId="13" fillId="6" borderId="1" xfId="0" applyNumberFormat="1" applyFont="1" applyFill="1" applyBorder="1" applyAlignment="1">
      <alignment horizontal="center"/>
    </xf>
    <xf numFmtId="164" fontId="6" fillId="2" borderId="0" xfId="0" applyNumberFormat="1" applyFont="1" applyFill="1" applyAlignment="1">
      <alignment horizontal="center"/>
    </xf>
    <xf numFmtId="164" fontId="0" fillId="5" borderId="2" xfId="0" applyNumberFormat="1" applyFill="1" applyBorder="1" applyAlignment="1">
      <alignment horizontal="center"/>
    </xf>
    <xf numFmtId="164" fontId="13" fillId="7" borderId="1" xfId="0" applyNumberFormat="1" applyFont="1" applyFill="1" applyBorder="1" applyAlignment="1">
      <alignment horizontal="center"/>
    </xf>
    <xf numFmtId="164" fontId="0" fillId="5" borderId="4" xfId="0" applyNumberFormat="1" applyFill="1" applyBorder="1" applyAlignment="1">
      <alignment horizontal="center"/>
    </xf>
    <xf numFmtId="164" fontId="17" fillId="5" borderId="1" xfId="0" applyNumberFormat="1" applyFont="1" applyFill="1" applyBorder="1" applyAlignment="1">
      <alignment horizontal="center"/>
    </xf>
    <xf numFmtId="2" fontId="18" fillId="5" borderId="9" xfId="0" applyNumberFormat="1" applyFont="1" applyFill="1" applyBorder="1" applyAlignment="1">
      <alignment horizontal="center"/>
    </xf>
    <xf numFmtId="164" fontId="0" fillId="5" borderId="11" xfId="0" applyNumberFormat="1" applyFill="1" applyBorder="1" applyAlignment="1">
      <alignment horizontal="center"/>
    </xf>
    <xf numFmtId="164" fontId="19" fillId="5" borderId="3" xfId="0" applyNumberFormat="1" applyFont="1" applyFill="1" applyBorder="1" applyAlignment="1">
      <alignment horizontal="center"/>
    </xf>
    <xf numFmtId="164" fontId="19" fillId="5" borderId="1" xfId="0" applyNumberFormat="1" applyFont="1" applyFill="1" applyBorder="1" applyAlignment="1">
      <alignment horizontal="center"/>
    </xf>
    <xf numFmtId="164" fontId="20" fillId="5" borderId="1" xfId="0" applyNumberFormat="1" applyFont="1" applyFill="1" applyBorder="1" applyAlignment="1">
      <alignment horizontal="center"/>
    </xf>
    <xf numFmtId="164" fontId="19" fillId="8" borderId="18" xfId="0" applyNumberFormat="1" applyFont="1" applyFill="1" applyBorder="1" applyAlignment="1">
      <alignment horizontal="center"/>
    </xf>
    <xf numFmtId="164" fontId="13" fillId="9" borderId="1" xfId="0" applyNumberFormat="1" applyFont="1" applyFill="1" applyBorder="1" applyAlignment="1">
      <alignment horizontal="center"/>
    </xf>
    <xf numFmtId="164" fontId="13" fillId="10" borderId="1" xfId="0" applyNumberFormat="1" applyFont="1" applyFill="1" applyBorder="1" applyAlignment="1">
      <alignment horizontal="center"/>
    </xf>
    <xf numFmtId="2" fontId="22" fillId="5" borderId="8" xfId="0" applyNumberFormat="1" applyFont="1" applyFill="1" applyBorder="1" applyAlignment="1">
      <alignment horizontal="center"/>
    </xf>
    <xf numFmtId="2" fontId="22" fillId="5" borderId="9" xfId="0" applyNumberFormat="1" applyFont="1" applyFill="1" applyBorder="1" applyAlignment="1">
      <alignment horizontal="center"/>
    </xf>
    <xf numFmtId="2" fontId="21" fillId="5" borderId="8" xfId="0" applyNumberFormat="1" applyFont="1" applyFill="1" applyBorder="1" applyAlignment="1">
      <alignment horizontal="center"/>
    </xf>
    <xf numFmtId="2" fontId="22" fillId="5" borderId="14" xfId="0" applyNumberFormat="1" applyFont="1" applyFill="1" applyBorder="1" applyAlignment="1">
      <alignment horizontal="center"/>
    </xf>
    <xf numFmtId="2" fontId="22" fillId="5" borderId="15" xfId="0" applyNumberFormat="1" applyFont="1" applyFill="1" applyBorder="1" applyAlignment="1">
      <alignment horizontal="center"/>
    </xf>
    <xf numFmtId="164" fontId="0" fillId="5" borderId="3" xfId="0" applyNumberFormat="1" applyFill="1" applyBorder="1" applyAlignment="1">
      <alignment horizontal="center"/>
    </xf>
    <xf numFmtId="164" fontId="0" fillId="5" borderId="1" xfId="0" applyNumberFormat="1" applyFill="1" applyBorder="1" applyAlignment="1">
      <alignment horizontal="center"/>
    </xf>
    <xf numFmtId="164" fontId="9" fillId="8" borderId="18" xfId="0" applyNumberFormat="1" applyFont="1" applyFill="1" applyBorder="1" applyAlignment="1">
      <alignment horizontal="center"/>
    </xf>
    <xf numFmtId="164" fontId="19" fillId="8" borderId="1" xfId="0" applyNumberFormat="1" applyFont="1" applyFill="1" applyBorder="1" applyAlignment="1">
      <alignment horizontal="center"/>
    </xf>
    <xf numFmtId="2" fontId="18" fillId="5" borderId="8" xfId="0" applyNumberFormat="1" applyFont="1" applyFill="1" applyBorder="1" applyAlignment="1">
      <alignment horizontal="center"/>
    </xf>
    <xf numFmtId="0" fontId="19" fillId="0" borderId="1" xfId="0" applyFont="1" applyBorder="1" applyAlignment="1">
      <alignment horizontal="center"/>
    </xf>
    <xf numFmtId="164" fontId="19" fillId="5" borderId="12" xfId="0" applyNumberFormat="1" applyFont="1" applyFill="1" applyBorder="1" applyAlignment="1">
      <alignment horizontal="center"/>
    </xf>
    <xf numFmtId="164" fontId="19" fillId="5" borderId="13" xfId="0" applyNumberFormat="1" applyFont="1" applyFill="1" applyBorder="1" applyAlignment="1">
      <alignment horizontal="center"/>
    </xf>
    <xf numFmtId="164" fontId="19" fillId="5" borderId="1" xfId="1" applyNumberFormat="1" applyFont="1" applyFill="1" applyBorder="1" applyAlignment="1">
      <alignment horizontal="center"/>
    </xf>
    <xf numFmtId="0" fontId="19" fillId="0" borderId="1" xfId="1" applyFont="1" applyBorder="1" applyAlignment="1">
      <alignment horizontal="center"/>
    </xf>
    <xf numFmtId="164" fontId="19" fillId="5" borderId="3" xfId="1" applyNumberFormat="1" applyFont="1" applyFill="1" applyBorder="1" applyAlignment="1">
      <alignment horizontal="center"/>
    </xf>
    <xf numFmtId="164" fontId="19" fillId="8" borderId="18" xfId="1" applyNumberFormat="1" applyFont="1" applyFill="1" applyBorder="1" applyAlignment="1">
      <alignment horizontal="center"/>
    </xf>
    <xf numFmtId="0" fontId="19" fillId="0" borderId="18" xfId="1" applyFont="1" applyBorder="1" applyAlignment="1">
      <alignment horizontal="center"/>
    </xf>
    <xf numFmtId="2" fontId="21" fillId="5" borderId="9" xfId="0" applyNumberFormat="1" applyFont="1" applyFill="1" applyBorder="1" applyAlignment="1">
      <alignment horizontal="center"/>
    </xf>
    <xf numFmtId="164" fontId="9" fillId="8" borderId="1" xfId="0" applyNumberFormat="1" applyFont="1" applyFill="1" applyBorder="1" applyAlignment="1">
      <alignment horizontal="center"/>
    </xf>
    <xf numFmtId="164" fontId="17" fillId="5" borderId="3" xfId="0" applyNumberFormat="1" applyFont="1" applyFill="1" applyBorder="1" applyAlignment="1">
      <alignment horizontal="center"/>
    </xf>
    <xf numFmtId="0" fontId="20" fillId="0" borderId="1" xfId="0" applyFont="1" applyBorder="1" applyAlignment="1">
      <alignment horizontal="center"/>
    </xf>
    <xf numFmtId="164" fontId="17" fillId="8" borderId="18" xfId="0" applyNumberFormat="1" applyFont="1" applyFill="1" applyBorder="1" applyAlignment="1">
      <alignment horizontal="center"/>
    </xf>
    <xf numFmtId="164" fontId="20" fillId="5" borderId="3" xfId="0" applyNumberFormat="1" applyFont="1" applyFill="1" applyBorder="1" applyAlignment="1">
      <alignment horizontal="center"/>
    </xf>
    <xf numFmtId="164" fontId="20" fillId="5" borderId="13" xfId="0" applyNumberFormat="1" applyFont="1" applyFill="1" applyBorder="1" applyAlignment="1">
      <alignment horizontal="center"/>
    </xf>
    <xf numFmtId="0" fontId="12" fillId="9" borderId="1" xfId="0" applyFont="1" applyFill="1" applyBorder="1" applyAlignment="1">
      <alignment horizontal="center"/>
    </xf>
    <xf numFmtId="164" fontId="12" fillId="9" borderId="1" xfId="0" applyNumberFormat="1" applyFont="1" applyFill="1" applyBorder="1" applyAlignment="1">
      <alignment horizontal="center"/>
    </xf>
    <xf numFmtId="0" fontId="13" fillId="9" borderId="1" xfId="0" applyFont="1" applyFill="1" applyBorder="1" applyAlignment="1">
      <alignment horizontal="center"/>
    </xf>
    <xf numFmtId="0" fontId="17" fillId="0" borderId="1" xfId="0" applyFont="1" applyBorder="1" applyAlignment="1">
      <alignment horizontal="center"/>
    </xf>
    <xf numFmtId="164" fontId="24" fillId="11" borderId="1" xfId="0" applyNumberFormat="1" applyFont="1" applyFill="1" applyBorder="1" applyAlignment="1">
      <alignment horizontal="center"/>
    </xf>
    <xf numFmtId="164" fontId="2" fillId="5" borderId="13" xfId="0" applyNumberFormat="1"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cellXfs>
  <cellStyles count="2">
    <cellStyle name="Normal" xfId="0" builtinId="0"/>
    <cellStyle name="Normal 2" xfId="1" xr:uid="{7C98816D-F02C-48B7-93C6-0814A8707735}"/>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0</xdr:colOff>
      <xdr:row>50</xdr:row>
      <xdr:rowOff>12700</xdr:rowOff>
    </xdr:from>
    <xdr:to>
      <xdr:col>8</xdr:col>
      <xdr:colOff>139700</xdr:colOff>
      <xdr:row>52</xdr:row>
      <xdr:rowOff>0</xdr:rowOff>
    </xdr:to>
    <xdr:pic>
      <xdr:nvPicPr>
        <xdr:cNvPr id="1101" name="Picture 1">
          <a:extLst>
            <a:ext uri="{FF2B5EF4-FFF2-40B4-BE49-F238E27FC236}">
              <a16:creationId xmlns:a16="http://schemas.microsoft.com/office/drawing/2014/main" id="{00000000-0008-0000-0000-00004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0</xdr:colOff>
      <xdr:row>50</xdr:row>
      <xdr:rowOff>12700</xdr:rowOff>
    </xdr:from>
    <xdr:to>
      <xdr:col>8</xdr:col>
      <xdr:colOff>139700</xdr:colOff>
      <xdr:row>52</xdr:row>
      <xdr:rowOff>0</xdr:rowOff>
    </xdr:to>
    <xdr:pic>
      <xdr:nvPicPr>
        <xdr:cNvPr id="2353" name="Picture 1">
          <a:extLst>
            <a:ext uri="{FF2B5EF4-FFF2-40B4-BE49-F238E27FC236}">
              <a16:creationId xmlns:a16="http://schemas.microsoft.com/office/drawing/2014/main" id="{00000000-0008-0000-0900-00003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50</xdr:row>
      <xdr:rowOff>12700</xdr:rowOff>
    </xdr:from>
    <xdr:to>
      <xdr:col>8</xdr:col>
      <xdr:colOff>139700</xdr:colOff>
      <xdr:row>52</xdr:row>
      <xdr:rowOff>0</xdr:rowOff>
    </xdr:to>
    <xdr:pic>
      <xdr:nvPicPr>
        <xdr:cNvPr id="2354" name="Picture 2">
          <a:extLst>
            <a:ext uri="{FF2B5EF4-FFF2-40B4-BE49-F238E27FC236}">
              <a16:creationId xmlns:a16="http://schemas.microsoft.com/office/drawing/2014/main" id="{00000000-0008-0000-0900-00003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50</xdr:row>
      <xdr:rowOff>12700</xdr:rowOff>
    </xdr:from>
    <xdr:to>
      <xdr:col>8</xdr:col>
      <xdr:colOff>139700</xdr:colOff>
      <xdr:row>52</xdr:row>
      <xdr:rowOff>0</xdr:rowOff>
    </xdr:to>
    <xdr:pic>
      <xdr:nvPicPr>
        <xdr:cNvPr id="2355" name="Picture 3">
          <a:extLst>
            <a:ext uri="{FF2B5EF4-FFF2-40B4-BE49-F238E27FC236}">
              <a16:creationId xmlns:a16="http://schemas.microsoft.com/office/drawing/2014/main" id="{00000000-0008-0000-0900-00003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50</xdr:row>
      <xdr:rowOff>12700</xdr:rowOff>
    </xdr:from>
    <xdr:to>
      <xdr:col>8</xdr:col>
      <xdr:colOff>139700</xdr:colOff>
      <xdr:row>52</xdr:row>
      <xdr:rowOff>0</xdr:rowOff>
    </xdr:to>
    <xdr:pic>
      <xdr:nvPicPr>
        <xdr:cNvPr id="2356" name="Picture 4">
          <a:extLst>
            <a:ext uri="{FF2B5EF4-FFF2-40B4-BE49-F238E27FC236}">
              <a16:creationId xmlns:a16="http://schemas.microsoft.com/office/drawing/2014/main" id="{00000000-0008-0000-0900-00003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0</xdr:colOff>
      <xdr:row>50</xdr:row>
      <xdr:rowOff>12700</xdr:rowOff>
    </xdr:from>
    <xdr:to>
      <xdr:col>8</xdr:col>
      <xdr:colOff>139700</xdr:colOff>
      <xdr:row>52</xdr:row>
      <xdr:rowOff>0</xdr:rowOff>
    </xdr:to>
    <xdr:pic>
      <xdr:nvPicPr>
        <xdr:cNvPr id="8497" name="Picture 1">
          <a:extLst>
            <a:ext uri="{FF2B5EF4-FFF2-40B4-BE49-F238E27FC236}">
              <a16:creationId xmlns:a16="http://schemas.microsoft.com/office/drawing/2014/main" id="{00000000-0008-0000-0A00-000031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50</xdr:row>
      <xdr:rowOff>12700</xdr:rowOff>
    </xdr:from>
    <xdr:to>
      <xdr:col>8</xdr:col>
      <xdr:colOff>139700</xdr:colOff>
      <xdr:row>52</xdr:row>
      <xdr:rowOff>0</xdr:rowOff>
    </xdr:to>
    <xdr:pic>
      <xdr:nvPicPr>
        <xdr:cNvPr id="8498" name="Picture 2">
          <a:extLst>
            <a:ext uri="{FF2B5EF4-FFF2-40B4-BE49-F238E27FC236}">
              <a16:creationId xmlns:a16="http://schemas.microsoft.com/office/drawing/2014/main" id="{00000000-0008-0000-0A00-00003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50</xdr:row>
      <xdr:rowOff>12700</xdr:rowOff>
    </xdr:from>
    <xdr:to>
      <xdr:col>8</xdr:col>
      <xdr:colOff>139700</xdr:colOff>
      <xdr:row>52</xdr:row>
      <xdr:rowOff>0</xdr:rowOff>
    </xdr:to>
    <xdr:pic>
      <xdr:nvPicPr>
        <xdr:cNvPr id="8499" name="Picture 3">
          <a:extLst>
            <a:ext uri="{FF2B5EF4-FFF2-40B4-BE49-F238E27FC236}">
              <a16:creationId xmlns:a16="http://schemas.microsoft.com/office/drawing/2014/main" id="{00000000-0008-0000-0A00-000033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50</xdr:row>
      <xdr:rowOff>12700</xdr:rowOff>
    </xdr:from>
    <xdr:to>
      <xdr:col>8</xdr:col>
      <xdr:colOff>139700</xdr:colOff>
      <xdr:row>52</xdr:row>
      <xdr:rowOff>0</xdr:rowOff>
    </xdr:to>
    <xdr:pic>
      <xdr:nvPicPr>
        <xdr:cNvPr id="8500" name="Picture 4">
          <a:extLst>
            <a:ext uri="{FF2B5EF4-FFF2-40B4-BE49-F238E27FC236}">
              <a16:creationId xmlns:a16="http://schemas.microsoft.com/office/drawing/2014/main" id="{00000000-0008-0000-0A00-00003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50</xdr:row>
      <xdr:rowOff>12700</xdr:rowOff>
    </xdr:from>
    <xdr:to>
      <xdr:col>8</xdr:col>
      <xdr:colOff>139700</xdr:colOff>
      <xdr:row>52</xdr:row>
      <xdr:rowOff>0</xdr:rowOff>
    </xdr:to>
    <xdr:pic>
      <xdr:nvPicPr>
        <xdr:cNvPr id="6297" name="Picture 1">
          <a:extLst>
            <a:ext uri="{FF2B5EF4-FFF2-40B4-BE49-F238E27FC236}">
              <a16:creationId xmlns:a16="http://schemas.microsoft.com/office/drawing/2014/main" id="{00000000-0008-0000-0100-00009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50</xdr:row>
      <xdr:rowOff>12700</xdr:rowOff>
    </xdr:from>
    <xdr:to>
      <xdr:col>8</xdr:col>
      <xdr:colOff>139700</xdr:colOff>
      <xdr:row>52</xdr:row>
      <xdr:rowOff>0</xdr:rowOff>
    </xdr:to>
    <xdr:pic>
      <xdr:nvPicPr>
        <xdr:cNvPr id="6298" name="Picture 2">
          <a:extLst>
            <a:ext uri="{FF2B5EF4-FFF2-40B4-BE49-F238E27FC236}">
              <a16:creationId xmlns:a16="http://schemas.microsoft.com/office/drawing/2014/main" id="{00000000-0008-0000-01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50</xdr:row>
      <xdr:rowOff>12700</xdr:rowOff>
    </xdr:from>
    <xdr:to>
      <xdr:col>8</xdr:col>
      <xdr:colOff>139700</xdr:colOff>
      <xdr:row>52</xdr:row>
      <xdr:rowOff>0</xdr:rowOff>
    </xdr:to>
    <xdr:pic>
      <xdr:nvPicPr>
        <xdr:cNvPr id="5273" name="Picture 1">
          <a:extLst>
            <a:ext uri="{FF2B5EF4-FFF2-40B4-BE49-F238E27FC236}">
              <a16:creationId xmlns:a16="http://schemas.microsoft.com/office/drawing/2014/main" id="{00000000-0008-0000-0200-00009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50</xdr:row>
      <xdr:rowOff>12700</xdr:rowOff>
    </xdr:from>
    <xdr:to>
      <xdr:col>8</xdr:col>
      <xdr:colOff>139700</xdr:colOff>
      <xdr:row>52</xdr:row>
      <xdr:rowOff>0</xdr:rowOff>
    </xdr:to>
    <xdr:pic>
      <xdr:nvPicPr>
        <xdr:cNvPr id="5274" name="Picture 2">
          <a:extLst>
            <a:ext uri="{FF2B5EF4-FFF2-40B4-BE49-F238E27FC236}">
              <a16:creationId xmlns:a16="http://schemas.microsoft.com/office/drawing/2014/main" id="{00000000-0008-0000-0200-00009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50</xdr:row>
      <xdr:rowOff>12700</xdr:rowOff>
    </xdr:from>
    <xdr:to>
      <xdr:col>8</xdr:col>
      <xdr:colOff>139700</xdr:colOff>
      <xdr:row>52</xdr:row>
      <xdr:rowOff>0</xdr:rowOff>
    </xdr:to>
    <xdr:pic>
      <xdr:nvPicPr>
        <xdr:cNvPr id="3225" name="Picture 1">
          <a:extLst>
            <a:ext uri="{FF2B5EF4-FFF2-40B4-BE49-F238E27FC236}">
              <a16:creationId xmlns:a16="http://schemas.microsoft.com/office/drawing/2014/main" id="{00000000-0008-0000-0300-00009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50</xdr:row>
      <xdr:rowOff>12700</xdr:rowOff>
    </xdr:from>
    <xdr:to>
      <xdr:col>8</xdr:col>
      <xdr:colOff>139700</xdr:colOff>
      <xdr:row>52</xdr:row>
      <xdr:rowOff>0</xdr:rowOff>
    </xdr:to>
    <xdr:pic>
      <xdr:nvPicPr>
        <xdr:cNvPr id="3226" name="Picture 2">
          <a:extLst>
            <a:ext uri="{FF2B5EF4-FFF2-40B4-BE49-F238E27FC236}">
              <a16:creationId xmlns:a16="http://schemas.microsoft.com/office/drawing/2014/main" id="{00000000-0008-0000-0300-00009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50</xdr:row>
      <xdr:rowOff>12700</xdr:rowOff>
    </xdr:from>
    <xdr:to>
      <xdr:col>8</xdr:col>
      <xdr:colOff>139700</xdr:colOff>
      <xdr:row>52</xdr:row>
      <xdr:rowOff>0</xdr:rowOff>
    </xdr:to>
    <xdr:pic>
      <xdr:nvPicPr>
        <xdr:cNvPr id="7473" name="Picture 1">
          <a:extLst>
            <a:ext uri="{FF2B5EF4-FFF2-40B4-BE49-F238E27FC236}">
              <a16:creationId xmlns:a16="http://schemas.microsoft.com/office/drawing/2014/main" id="{00000000-0008-0000-0400-000031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50</xdr:row>
      <xdr:rowOff>12700</xdr:rowOff>
    </xdr:from>
    <xdr:to>
      <xdr:col>8</xdr:col>
      <xdr:colOff>139700</xdr:colOff>
      <xdr:row>52</xdr:row>
      <xdr:rowOff>0</xdr:rowOff>
    </xdr:to>
    <xdr:pic>
      <xdr:nvPicPr>
        <xdr:cNvPr id="7474" name="Picture 2">
          <a:extLst>
            <a:ext uri="{FF2B5EF4-FFF2-40B4-BE49-F238E27FC236}">
              <a16:creationId xmlns:a16="http://schemas.microsoft.com/office/drawing/2014/main" id="{00000000-0008-0000-0400-00003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50</xdr:row>
      <xdr:rowOff>12700</xdr:rowOff>
    </xdr:from>
    <xdr:to>
      <xdr:col>8</xdr:col>
      <xdr:colOff>139700</xdr:colOff>
      <xdr:row>52</xdr:row>
      <xdr:rowOff>0</xdr:rowOff>
    </xdr:to>
    <xdr:pic>
      <xdr:nvPicPr>
        <xdr:cNvPr id="7475" name="Picture 3">
          <a:extLst>
            <a:ext uri="{FF2B5EF4-FFF2-40B4-BE49-F238E27FC236}">
              <a16:creationId xmlns:a16="http://schemas.microsoft.com/office/drawing/2014/main" id="{00000000-0008-0000-0400-000033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50</xdr:row>
      <xdr:rowOff>12700</xdr:rowOff>
    </xdr:from>
    <xdr:to>
      <xdr:col>8</xdr:col>
      <xdr:colOff>139700</xdr:colOff>
      <xdr:row>52</xdr:row>
      <xdr:rowOff>0</xdr:rowOff>
    </xdr:to>
    <xdr:pic>
      <xdr:nvPicPr>
        <xdr:cNvPr id="7476" name="Picture 4">
          <a:extLst>
            <a:ext uri="{FF2B5EF4-FFF2-40B4-BE49-F238E27FC236}">
              <a16:creationId xmlns:a16="http://schemas.microsoft.com/office/drawing/2014/main" id="{00000000-0008-0000-0400-00003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50</xdr:row>
      <xdr:rowOff>12700</xdr:rowOff>
    </xdr:from>
    <xdr:to>
      <xdr:col>8</xdr:col>
      <xdr:colOff>139700</xdr:colOff>
      <xdr:row>52</xdr:row>
      <xdr:rowOff>0</xdr:rowOff>
    </xdr:to>
    <xdr:pic>
      <xdr:nvPicPr>
        <xdr:cNvPr id="11569" name="Picture 1">
          <a:extLst>
            <a:ext uri="{FF2B5EF4-FFF2-40B4-BE49-F238E27FC236}">
              <a16:creationId xmlns:a16="http://schemas.microsoft.com/office/drawing/2014/main" id="{00000000-0008-0000-0500-000031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50</xdr:row>
      <xdr:rowOff>12700</xdr:rowOff>
    </xdr:from>
    <xdr:to>
      <xdr:col>8</xdr:col>
      <xdr:colOff>139700</xdr:colOff>
      <xdr:row>52</xdr:row>
      <xdr:rowOff>0</xdr:rowOff>
    </xdr:to>
    <xdr:pic>
      <xdr:nvPicPr>
        <xdr:cNvPr id="11570" name="Picture 2">
          <a:extLst>
            <a:ext uri="{FF2B5EF4-FFF2-40B4-BE49-F238E27FC236}">
              <a16:creationId xmlns:a16="http://schemas.microsoft.com/office/drawing/2014/main" id="{00000000-0008-0000-0500-00003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50</xdr:row>
      <xdr:rowOff>12700</xdr:rowOff>
    </xdr:from>
    <xdr:to>
      <xdr:col>8</xdr:col>
      <xdr:colOff>139700</xdr:colOff>
      <xdr:row>52</xdr:row>
      <xdr:rowOff>0</xdr:rowOff>
    </xdr:to>
    <xdr:pic>
      <xdr:nvPicPr>
        <xdr:cNvPr id="11571" name="Picture 3">
          <a:extLst>
            <a:ext uri="{FF2B5EF4-FFF2-40B4-BE49-F238E27FC236}">
              <a16:creationId xmlns:a16="http://schemas.microsoft.com/office/drawing/2014/main" id="{00000000-0008-0000-0500-000033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50</xdr:row>
      <xdr:rowOff>12700</xdr:rowOff>
    </xdr:from>
    <xdr:to>
      <xdr:col>8</xdr:col>
      <xdr:colOff>139700</xdr:colOff>
      <xdr:row>52</xdr:row>
      <xdr:rowOff>0</xdr:rowOff>
    </xdr:to>
    <xdr:pic>
      <xdr:nvPicPr>
        <xdr:cNvPr id="11572" name="Picture 4">
          <a:extLst>
            <a:ext uri="{FF2B5EF4-FFF2-40B4-BE49-F238E27FC236}">
              <a16:creationId xmlns:a16="http://schemas.microsoft.com/office/drawing/2014/main" id="{00000000-0008-0000-0500-00003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50</xdr:row>
      <xdr:rowOff>12700</xdr:rowOff>
    </xdr:from>
    <xdr:to>
      <xdr:col>8</xdr:col>
      <xdr:colOff>139700</xdr:colOff>
      <xdr:row>52</xdr:row>
      <xdr:rowOff>0</xdr:rowOff>
    </xdr:to>
    <xdr:pic>
      <xdr:nvPicPr>
        <xdr:cNvPr id="9521" name="Picture 1">
          <a:extLst>
            <a:ext uri="{FF2B5EF4-FFF2-40B4-BE49-F238E27FC236}">
              <a16:creationId xmlns:a16="http://schemas.microsoft.com/office/drawing/2014/main" id="{00000000-0008-0000-0600-00003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50</xdr:row>
      <xdr:rowOff>12700</xdr:rowOff>
    </xdr:from>
    <xdr:to>
      <xdr:col>8</xdr:col>
      <xdr:colOff>139700</xdr:colOff>
      <xdr:row>52</xdr:row>
      <xdr:rowOff>0</xdr:rowOff>
    </xdr:to>
    <xdr:pic>
      <xdr:nvPicPr>
        <xdr:cNvPr id="9522" name="Picture 2">
          <a:extLst>
            <a:ext uri="{FF2B5EF4-FFF2-40B4-BE49-F238E27FC236}">
              <a16:creationId xmlns:a16="http://schemas.microsoft.com/office/drawing/2014/main" id="{00000000-0008-0000-0600-00003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50</xdr:row>
      <xdr:rowOff>12700</xdr:rowOff>
    </xdr:from>
    <xdr:to>
      <xdr:col>8</xdr:col>
      <xdr:colOff>139700</xdr:colOff>
      <xdr:row>52</xdr:row>
      <xdr:rowOff>0</xdr:rowOff>
    </xdr:to>
    <xdr:pic>
      <xdr:nvPicPr>
        <xdr:cNvPr id="9523" name="Picture 3">
          <a:extLst>
            <a:ext uri="{FF2B5EF4-FFF2-40B4-BE49-F238E27FC236}">
              <a16:creationId xmlns:a16="http://schemas.microsoft.com/office/drawing/2014/main" id="{00000000-0008-0000-0600-00003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50</xdr:row>
      <xdr:rowOff>12700</xdr:rowOff>
    </xdr:from>
    <xdr:to>
      <xdr:col>8</xdr:col>
      <xdr:colOff>139700</xdr:colOff>
      <xdr:row>52</xdr:row>
      <xdr:rowOff>0</xdr:rowOff>
    </xdr:to>
    <xdr:pic>
      <xdr:nvPicPr>
        <xdr:cNvPr id="9524" name="Picture 4">
          <a:extLst>
            <a:ext uri="{FF2B5EF4-FFF2-40B4-BE49-F238E27FC236}">
              <a16:creationId xmlns:a16="http://schemas.microsoft.com/office/drawing/2014/main" id="{00000000-0008-0000-0600-00003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50</xdr:row>
      <xdr:rowOff>12700</xdr:rowOff>
    </xdr:from>
    <xdr:to>
      <xdr:col>8</xdr:col>
      <xdr:colOff>139700</xdr:colOff>
      <xdr:row>52</xdr:row>
      <xdr:rowOff>0</xdr:rowOff>
    </xdr:to>
    <xdr:pic>
      <xdr:nvPicPr>
        <xdr:cNvPr id="4401" name="Picture 1">
          <a:extLst>
            <a:ext uri="{FF2B5EF4-FFF2-40B4-BE49-F238E27FC236}">
              <a16:creationId xmlns:a16="http://schemas.microsoft.com/office/drawing/2014/main" id="{00000000-0008-0000-0700-00003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50</xdr:row>
      <xdr:rowOff>12700</xdr:rowOff>
    </xdr:from>
    <xdr:to>
      <xdr:col>8</xdr:col>
      <xdr:colOff>139700</xdr:colOff>
      <xdr:row>52</xdr:row>
      <xdr:rowOff>0</xdr:rowOff>
    </xdr:to>
    <xdr:pic>
      <xdr:nvPicPr>
        <xdr:cNvPr id="4402" name="Picture 2">
          <a:extLst>
            <a:ext uri="{FF2B5EF4-FFF2-40B4-BE49-F238E27FC236}">
              <a16:creationId xmlns:a16="http://schemas.microsoft.com/office/drawing/2014/main" id="{00000000-0008-0000-0700-00003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50</xdr:row>
      <xdr:rowOff>12700</xdr:rowOff>
    </xdr:from>
    <xdr:to>
      <xdr:col>8</xdr:col>
      <xdr:colOff>139700</xdr:colOff>
      <xdr:row>52</xdr:row>
      <xdr:rowOff>0</xdr:rowOff>
    </xdr:to>
    <xdr:pic>
      <xdr:nvPicPr>
        <xdr:cNvPr id="4403" name="Picture 3">
          <a:extLst>
            <a:ext uri="{FF2B5EF4-FFF2-40B4-BE49-F238E27FC236}">
              <a16:creationId xmlns:a16="http://schemas.microsoft.com/office/drawing/2014/main" id="{00000000-0008-0000-0700-00003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50</xdr:row>
      <xdr:rowOff>12700</xdr:rowOff>
    </xdr:from>
    <xdr:to>
      <xdr:col>8</xdr:col>
      <xdr:colOff>139700</xdr:colOff>
      <xdr:row>52</xdr:row>
      <xdr:rowOff>0</xdr:rowOff>
    </xdr:to>
    <xdr:pic>
      <xdr:nvPicPr>
        <xdr:cNvPr id="4404" name="Picture 4">
          <a:extLst>
            <a:ext uri="{FF2B5EF4-FFF2-40B4-BE49-F238E27FC236}">
              <a16:creationId xmlns:a16="http://schemas.microsoft.com/office/drawing/2014/main" id="{00000000-0008-0000-07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50</xdr:row>
      <xdr:rowOff>12700</xdr:rowOff>
    </xdr:from>
    <xdr:to>
      <xdr:col>8</xdr:col>
      <xdr:colOff>139700</xdr:colOff>
      <xdr:row>52</xdr:row>
      <xdr:rowOff>0</xdr:rowOff>
    </xdr:to>
    <xdr:pic>
      <xdr:nvPicPr>
        <xdr:cNvPr id="12593" name="Picture 1">
          <a:extLst>
            <a:ext uri="{FF2B5EF4-FFF2-40B4-BE49-F238E27FC236}">
              <a16:creationId xmlns:a16="http://schemas.microsoft.com/office/drawing/2014/main" id="{00000000-0008-0000-0800-000031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50</xdr:row>
      <xdr:rowOff>12700</xdr:rowOff>
    </xdr:from>
    <xdr:to>
      <xdr:col>8</xdr:col>
      <xdr:colOff>139700</xdr:colOff>
      <xdr:row>52</xdr:row>
      <xdr:rowOff>0</xdr:rowOff>
    </xdr:to>
    <xdr:pic>
      <xdr:nvPicPr>
        <xdr:cNvPr id="12594" name="Picture 2">
          <a:extLst>
            <a:ext uri="{FF2B5EF4-FFF2-40B4-BE49-F238E27FC236}">
              <a16:creationId xmlns:a16="http://schemas.microsoft.com/office/drawing/2014/main" id="{00000000-0008-0000-0800-00003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50</xdr:row>
      <xdr:rowOff>12700</xdr:rowOff>
    </xdr:from>
    <xdr:to>
      <xdr:col>8</xdr:col>
      <xdr:colOff>139700</xdr:colOff>
      <xdr:row>52</xdr:row>
      <xdr:rowOff>0</xdr:rowOff>
    </xdr:to>
    <xdr:pic>
      <xdr:nvPicPr>
        <xdr:cNvPr id="12595" name="Picture 3">
          <a:extLst>
            <a:ext uri="{FF2B5EF4-FFF2-40B4-BE49-F238E27FC236}">
              <a16:creationId xmlns:a16="http://schemas.microsoft.com/office/drawing/2014/main" id="{00000000-0008-0000-0800-000033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50</xdr:row>
      <xdr:rowOff>12700</xdr:rowOff>
    </xdr:from>
    <xdr:to>
      <xdr:col>8</xdr:col>
      <xdr:colOff>139700</xdr:colOff>
      <xdr:row>52</xdr:row>
      <xdr:rowOff>0</xdr:rowOff>
    </xdr:to>
    <xdr:pic>
      <xdr:nvPicPr>
        <xdr:cNvPr id="12596" name="Picture 4">
          <a:extLst>
            <a:ext uri="{FF2B5EF4-FFF2-40B4-BE49-F238E27FC236}">
              <a16:creationId xmlns:a16="http://schemas.microsoft.com/office/drawing/2014/main" id="{00000000-0008-0000-0800-00003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9372600"/>
          <a:ext cx="309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1"/>
  <sheetViews>
    <sheetView workbookViewId="0">
      <selection activeCell="D5" sqref="D5"/>
    </sheetView>
  </sheetViews>
  <sheetFormatPr baseColWidth="10" defaultColWidth="9.1640625" defaultRowHeight="14" x14ac:dyDescent="0.15"/>
  <cols>
    <col min="1" max="1" width="35.5" style="3" customWidth="1"/>
    <col min="2" max="4" width="16.6640625" style="3" customWidth="1"/>
    <col min="5" max="5" width="60.83203125" style="3" customWidth="1"/>
    <col min="6" max="6" width="1" style="3" customWidth="1"/>
    <col min="7" max="7" width="27.33203125" style="3" customWidth="1"/>
    <col min="8" max="8" width="11.5" style="36" customWidth="1"/>
    <col min="9" max="16384" width="9.1640625" style="3"/>
  </cols>
  <sheetData>
    <row r="1" spans="1:8" ht="20" x14ac:dyDescent="0.2">
      <c r="A1" s="1" t="s">
        <v>12</v>
      </c>
      <c r="B1" s="2" t="s">
        <v>154</v>
      </c>
      <c r="D1" s="4"/>
    </row>
    <row r="3" spans="1:8" ht="16" customHeight="1" x14ac:dyDescent="0.2">
      <c r="A3" s="5" t="s">
        <v>18</v>
      </c>
      <c r="B3" s="6" t="str">
        <f>+B1</f>
        <v>Q1 2024</v>
      </c>
      <c r="C3" s="6" t="s">
        <v>155</v>
      </c>
      <c r="D3" s="6" t="s">
        <v>156</v>
      </c>
      <c r="E3" s="6"/>
      <c r="G3" s="7" t="s">
        <v>19</v>
      </c>
      <c r="H3" s="37" t="s">
        <v>20</v>
      </c>
    </row>
    <row r="4" spans="1:8" s="9" customFormat="1" ht="16" customHeight="1" x14ac:dyDescent="0.15">
      <c r="A4" s="8" t="s">
        <v>21</v>
      </c>
      <c r="B4" s="8" t="s">
        <v>22</v>
      </c>
      <c r="C4" s="8" t="s">
        <v>22</v>
      </c>
      <c r="D4" s="8" t="s">
        <v>22</v>
      </c>
      <c r="E4" s="8" t="s">
        <v>23</v>
      </c>
      <c r="G4" s="10" t="s">
        <v>24</v>
      </c>
      <c r="H4" s="38" t="s">
        <v>25</v>
      </c>
    </row>
    <row r="5" spans="1:8" s="14" customFormat="1" ht="16" customHeight="1" x14ac:dyDescent="0.15">
      <c r="A5" s="11" t="s">
        <v>26</v>
      </c>
      <c r="B5" s="51" t="s">
        <v>39</v>
      </c>
      <c r="C5" s="51" t="s">
        <v>39</v>
      </c>
      <c r="D5" s="51" t="s">
        <v>39</v>
      </c>
      <c r="E5" s="86" t="s">
        <v>141</v>
      </c>
      <c r="G5" s="15" t="s">
        <v>27</v>
      </c>
      <c r="H5" s="39" t="s">
        <v>28</v>
      </c>
    </row>
    <row r="6" spans="1:8" s="14" customFormat="1" ht="16" customHeight="1" x14ac:dyDescent="0.15">
      <c r="E6" s="87"/>
      <c r="G6" s="16" t="s">
        <v>29</v>
      </c>
      <c r="H6" s="40" t="s">
        <v>30</v>
      </c>
    </row>
    <row r="7" spans="1:8" s="14" customFormat="1" ht="16" customHeight="1" x14ac:dyDescent="0.15">
      <c r="A7" s="3"/>
      <c r="B7" s="3"/>
      <c r="C7" s="3"/>
      <c r="D7" s="3"/>
      <c r="E7" s="87"/>
      <c r="G7" s="3"/>
      <c r="H7" s="36"/>
    </row>
    <row r="8" spans="1:8" s="14" customFormat="1" ht="16" customHeight="1" x14ac:dyDescent="0.2">
      <c r="A8" s="3"/>
      <c r="B8" s="3"/>
      <c r="C8" s="3"/>
      <c r="D8" s="3"/>
      <c r="E8" s="88"/>
      <c r="G8" s="17" t="s">
        <v>31</v>
      </c>
      <c r="H8" s="41" t="s">
        <v>32</v>
      </c>
    </row>
    <row r="9" spans="1:8" ht="16" customHeight="1" x14ac:dyDescent="0.2">
      <c r="G9" s="18" t="s">
        <v>33</v>
      </c>
      <c r="H9" s="42" t="s">
        <v>34</v>
      </c>
    </row>
    <row r="10" spans="1:8" ht="16" customHeight="1" x14ac:dyDescent="0.2">
      <c r="A10" s="5" t="s">
        <v>35</v>
      </c>
      <c r="B10" s="6" t="str">
        <f>+B1</f>
        <v>Q1 2024</v>
      </c>
      <c r="C10" s="6" t="s">
        <v>155</v>
      </c>
      <c r="D10" s="6" t="s">
        <v>156</v>
      </c>
      <c r="E10" s="6"/>
      <c r="G10" s="18" t="s">
        <v>36</v>
      </c>
      <c r="H10" s="42" t="s">
        <v>37</v>
      </c>
    </row>
    <row r="11" spans="1:8" s="9" customFormat="1" ht="16" customHeight="1" x14ac:dyDescent="0.2">
      <c r="A11" s="8" t="s">
        <v>21</v>
      </c>
      <c r="B11" s="8" t="s">
        <v>22</v>
      </c>
      <c r="C11" s="8" t="s">
        <v>22</v>
      </c>
      <c r="D11" s="8" t="s">
        <v>22</v>
      </c>
      <c r="E11" s="8" t="s">
        <v>38</v>
      </c>
      <c r="G11" s="18" t="s">
        <v>39</v>
      </c>
      <c r="H11" s="42" t="s">
        <v>40</v>
      </c>
    </row>
    <row r="12" spans="1:8" s="14" customFormat="1" ht="16" customHeight="1" x14ac:dyDescent="0.2">
      <c r="A12" s="11" t="s">
        <v>41</v>
      </c>
      <c r="B12" s="12" t="s">
        <v>36</v>
      </c>
      <c r="C12" s="13" t="s">
        <v>36</v>
      </c>
      <c r="D12" s="13" t="s">
        <v>36</v>
      </c>
      <c r="E12" s="19"/>
      <c r="G12" s="18" t="s">
        <v>42</v>
      </c>
      <c r="H12" s="42" t="s">
        <v>43</v>
      </c>
    </row>
    <row r="13" spans="1:8" ht="16" customHeight="1" x14ac:dyDescent="0.2">
      <c r="A13" s="11" t="s">
        <v>151</v>
      </c>
      <c r="B13" s="50" t="s">
        <v>39</v>
      </c>
      <c r="C13" s="51" t="s">
        <v>39</v>
      </c>
      <c r="D13" s="51" t="s">
        <v>39</v>
      </c>
      <c r="E13" s="19"/>
      <c r="G13" s="18" t="s">
        <v>45</v>
      </c>
      <c r="H13" s="42" t="s">
        <v>46</v>
      </c>
    </row>
    <row r="14" spans="1:8" ht="16" customHeight="1" x14ac:dyDescent="0.15">
      <c r="A14" s="20" t="s">
        <v>44</v>
      </c>
      <c r="B14" s="53" t="s">
        <v>42</v>
      </c>
      <c r="C14" s="53" t="s">
        <v>42</v>
      </c>
      <c r="D14" s="53" t="s">
        <v>42</v>
      </c>
      <c r="E14" s="19"/>
    </row>
    <row r="15" spans="1:8" s="29" customFormat="1" ht="16" customHeight="1" x14ac:dyDescent="0.2">
      <c r="A15" s="30" t="s">
        <v>152</v>
      </c>
      <c r="B15" s="50" t="s">
        <v>42</v>
      </c>
      <c r="C15" s="51" t="s">
        <v>42</v>
      </c>
      <c r="D15" s="51" t="s">
        <v>42</v>
      </c>
      <c r="E15" s="33"/>
      <c r="G15" s="81" t="str">
        <f>+B1</f>
        <v>Q1 2024</v>
      </c>
      <c r="H15" s="82" t="s">
        <v>32</v>
      </c>
    </row>
    <row r="16" spans="1:8" ht="16" customHeight="1" x14ac:dyDescent="0.2">
      <c r="A16" s="30" t="s">
        <v>109</v>
      </c>
      <c r="B16" s="53" t="s">
        <v>42</v>
      </c>
      <c r="C16" s="53" t="s">
        <v>42</v>
      </c>
      <c r="D16" s="53" t="s">
        <v>42</v>
      </c>
      <c r="E16" s="33" t="s">
        <v>115</v>
      </c>
      <c r="G16" s="83" t="s">
        <v>35</v>
      </c>
      <c r="H16" s="54">
        <v>6.2</v>
      </c>
    </row>
    <row r="17" spans="1:8" ht="16" customHeight="1" x14ac:dyDescent="0.2">
      <c r="A17" s="30" t="s">
        <v>153</v>
      </c>
      <c r="B17" s="50" t="s">
        <v>45</v>
      </c>
      <c r="C17" s="51" t="s">
        <v>45</v>
      </c>
      <c r="D17" s="51" t="s">
        <v>45</v>
      </c>
      <c r="E17" s="33"/>
      <c r="G17" s="83" t="s">
        <v>59</v>
      </c>
      <c r="H17" s="54">
        <v>3.2</v>
      </c>
    </row>
    <row r="18" spans="1:8" ht="16" customHeight="1" thickBot="1" x14ac:dyDescent="0.25">
      <c r="A18" s="21" t="s">
        <v>47</v>
      </c>
      <c r="B18" s="13" t="s">
        <v>39</v>
      </c>
      <c r="C18" s="13" t="s">
        <v>39</v>
      </c>
      <c r="D18" s="13" t="s">
        <v>39</v>
      </c>
      <c r="E18" s="46"/>
      <c r="G18" s="83" t="s">
        <v>49</v>
      </c>
      <c r="H18" s="54">
        <v>8.4</v>
      </c>
    </row>
    <row r="19" spans="1:8" ht="16" customHeight="1" thickBot="1" x14ac:dyDescent="0.25">
      <c r="A19" s="25" t="s">
        <v>18</v>
      </c>
      <c r="B19" s="56" t="s">
        <v>42</v>
      </c>
      <c r="C19" s="57" t="s">
        <v>42</v>
      </c>
      <c r="D19" s="57" t="s">
        <v>42</v>
      </c>
      <c r="E19" s="28"/>
      <c r="G19" s="83" t="s">
        <v>51</v>
      </c>
      <c r="H19" s="55">
        <v>7</v>
      </c>
    </row>
    <row r="20" spans="1:8" ht="16" customHeight="1" x14ac:dyDescent="0.2">
      <c r="G20" s="83" t="s">
        <v>53</v>
      </c>
      <c r="H20" s="54">
        <v>2.6</v>
      </c>
    </row>
    <row r="21" spans="1:8" ht="16" customHeight="1" x14ac:dyDescent="0.2">
      <c r="A21" s="5" t="s">
        <v>48</v>
      </c>
      <c r="B21" s="6" t="str">
        <f>+B1</f>
        <v>Q1 2024</v>
      </c>
      <c r="C21" s="6" t="s">
        <v>155</v>
      </c>
      <c r="D21" s="6" t="s">
        <v>156</v>
      </c>
      <c r="E21" s="6"/>
      <c r="G21" s="83" t="s">
        <v>55</v>
      </c>
      <c r="H21" s="54">
        <v>4.2</v>
      </c>
    </row>
    <row r="22" spans="1:8" s="9" customFormat="1" ht="16" customHeight="1" x14ac:dyDescent="0.2">
      <c r="A22" s="8" t="s">
        <v>21</v>
      </c>
      <c r="B22" s="8" t="s">
        <v>22</v>
      </c>
      <c r="C22" s="8" t="s">
        <v>22</v>
      </c>
      <c r="D22" s="8" t="s">
        <v>22</v>
      </c>
      <c r="E22" s="8" t="s">
        <v>38</v>
      </c>
      <c r="G22" s="83"/>
      <c r="H22" s="54"/>
    </row>
    <row r="23" spans="1:8" s="14" customFormat="1" ht="16" customHeight="1" x14ac:dyDescent="0.2">
      <c r="A23" s="11" t="s">
        <v>50</v>
      </c>
      <c r="B23" s="61" t="s">
        <v>36</v>
      </c>
      <c r="C23" s="62" t="s">
        <v>36</v>
      </c>
      <c r="D23" s="62" t="s">
        <v>36</v>
      </c>
      <c r="E23" s="19"/>
      <c r="G23" s="83" t="s">
        <v>56</v>
      </c>
      <c r="H23" s="54">
        <f>+(H16+H17+H18+H19+H20+H21)/6</f>
        <v>5.2666666666666666</v>
      </c>
    </row>
    <row r="24" spans="1:8" ht="16" customHeight="1" x14ac:dyDescent="0.15">
      <c r="A24" s="20" t="s">
        <v>52</v>
      </c>
      <c r="B24" s="61" t="s">
        <v>36</v>
      </c>
      <c r="C24" s="61" t="s">
        <v>36</v>
      </c>
      <c r="D24" s="61" t="s">
        <v>36</v>
      </c>
      <c r="E24" s="19"/>
    </row>
    <row r="25" spans="1:8" ht="16" customHeight="1" thickBot="1" x14ac:dyDescent="0.25">
      <c r="A25" s="21" t="s">
        <v>54</v>
      </c>
      <c r="B25" s="62" t="s">
        <v>36</v>
      </c>
      <c r="C25" s="62" t="s">
        <v>36</v>
      </c>
      <c r="D25" s="62" t="s">
        <v>36</v>
      </c>
      <c r="E25" s="24"/>
      <c r="G25" s="81" t="s">
        <v>155</v>
      </c>
      <c r="H25" s="82" t="s">
        <v>32</v>
      </c>
    </row>
    <row r="26" spans="1:8" ht="16" customHeight="1" thickBot="1" x14ac:dyDescent="0.25">
      <c r="A26" s="25" t="s">
        <v>18</v>
      </c>
      <c r="B26" s="26" t="s">
        <v>36</v>
      </c>
      <c r="C26" s="26" t="s">
        <v>36</v>
      </c>
      <c r="D26" s="26" t="s">
        <v>36</v>
      </c>
      <c r="E26" s="28"/>
      <c r="G26" s="83" t="s">
        <v>35</v>
      </c>
      <c r="H26" s="54">
        <v>6.2</v>
      </c>
    </row>
    <row r="27" spans="1:8" ht="16" customHeight="1" x14ac:dyDescent="0.2">
      <c r="A27" s="14"/>
      <c r="B27" s="14"/>
      <c r="C27" s="14"/>
      <c r="D27" s="14"/>
      <c r="E27" s="14"/>
      <c r="G27" s="83" t="s">
        <v>59</v>
      </c>
      <c r="H27" s="54">
        <v>3.2</v>
      </c>
    </row>
    <row r="28" spans="1:8" ht="16" customHeight="1" x14ac:dyDescent="0.2">
      <c r="A28" s="5" t="s">
        <v>49</v>
      </c>
      <c r="B28" s="6" t="str">
        <f>+B1</f>
        <v>Q1 2024</v>
      </c>
      <c r="C28" s="6" t="s">
        <v>155</v>
      </c>
      <c r="D28" s="6" t="s">
        <v>156</v>
      </c>
      <c r="E28" s="6"/>
      <c r="G28" s="83" t="s">
        <v>49</v>
      </c>
      <c r="H28" s="54">
        <v>8.1999999999999993</v>
      </c>
    </row>
    <row r="29" spans="1:8" ht="16" customHeight="1" x14ac:dyDescent="0.2">
      <c r="A29" s="8" t="s">
        <v>21</v>
      </c>
      <c r="B29" s="8" t="s">
        <v>22</v>
      </c>
      <c r="C29" s="8" t="s">
        <v>22</v>
      </c>
      <c r="D29" s="8" t="s">
        <v>22</v>
      </c>
      <c r="E29" s="8" t="s">
        <v>38</v>
      </c>
      <c r="G29" s="83" t="s">
        <v>51</v>
      </c>
      <c r="H29" s="54">
        <v>7.1</v>
      </c>
    </row>
    <row r="30" spans="1:8" ht="16" customHeight="1" x14ac:dyDescent="0.2">
      <c r="A30" s="11" t="s">
        <v>57</v>
      </c>
      <c r="B30" s="50" t="s">
        <v>45</v>
      </c>
      <c r="C30" s="51" t="s">
        <v>45</v>
      </c>
      <c r="D30" s="51" t="s">
        <v>45</v>
      </c>
      <c r="E30" s="19" t="s">
        <v>16</v>
      </c>
      <c r="G30" s="83" t="s">
        <v>53</v>
      </c>
      <c r="H30" s="54">
        <v>2.5</v>
      </c>
    </row>
    <row r="31" spans="1:8" ht="16" customHeight="1" x14ac:dyDescent="0.2">
      <c r="A31" s="20" t="s">
        <v>58</v>
      </c>
      <c r="B31" s="12" t="s">
        <v>45</v>
      </c>
      <c r="C31" s="13" t="s">
        <v>45</v>
      </c>
      <c r="D31" s="13" t="s">
        <v>45</v>
      </c>
      <c r="E31" s="19" t="s">
        <v>74</v>
      </c>
      <c r="G31" s="83" t="s">
        <v>55</v>
      </c>
      <c r="H31" s="54">
        <v>4.0999999999999996</v>
      </c>
    </row>
    <row r="32" spans="1:8" ht="16" customHeight="1" x14ac:dyDescent="0.2">
      <c r="A32" s="11" t="s">
        <v>60</v>
      </c>
      <c r="B32" s="50" t="s">
        <v>45</v>
      </c>
      <c r="C32" s="51" t="s">
        <v>45</v>
      </c>
      <c r="D32" s="51" t="s">
        <v>45</v>
      </c>
      <c r="E32" s="19" t="s">
        <v>113</v>
      </c>
      <c r="G32" s="83"/>
      <c r="H32" s="54"/>
    </row>
    <row r="33" spans="1:8" s="9" customFormat="1" ht="16" customHeight="1" x14ac:dyDescent="0.2">
      <c r="A33" s="20" t="s">
        <v>61</v>
      </c>
      <c r="B33" s="51" t="s">
        <v>42</v>
      </c>
      <c r="C33" s="51" t="s">
        <v>42</v>
      </c>
      <c r="D33" s="51" t="s">
        <v>42</v>
      </c>
      <c r="E33" s="19"/>
      <c r="G33" s="83" t="s">
        <v>56</v>
      </c>
      <c r="H33" s="54">
        <f>+(H26+H27+H28+H29+H30+H31)/6</f>
        <v>5.2166666666666677</v>
      </c>
    </row>
    <row r="34" spans="1:8" ht="16" customHeight="1" x14ac:dyDescent="0.15">
      <c r="A34" s="30" t="s">
        <v>62</v>
      </c>
      <c r="B34" s="31" t="s">
        <v>42</v>
      </c>
      <c r="C34" s="32" t="s">
        <v>42</v>
      </c>
      <c r="D34" s="32" t="s">
        <v>42</v>
      </c>
      <c r="E34" s="33"/>
    </row>
    <row r="35" spans="1:8" ht="16" customHeight="1" x14ac:dyDescent="0.2">
      <c r="A35" s="30" t="s">
        <v>63</v>
      </c>
      <c r="B35" s="84" t="s">
        <v>45</v>
      </c>
      <c r="C35" s="66" t="s">
        <v>42</v>
      </c>
      <c r="D35" s="51" t="s">
        <v>42</v>
      </c>
      <c r="E35" s="33" t="s">
        <v>96</v>
      </c>
      <c r="G35" s="81" t="s">
        <v>156</v>
      </c>
      <c r="H35" s="82" t="s">
        <v>32</v>
      </c>
    </row>
    <row r="36" spans="1:8" ht="16" customHeight="1" x14ac:dyDescent="0.2">
      <c r="A36" s="30" t="s">
        <v>110</v>
      </c>
      <c r="B36" s="53" t="s">
        <v>45</v>
      </c>
      <c r="C36" s="53" t="s">
        <v>45</v>
      </c>
      <c r="D36" s="53" t="s">
        <v>45</v>
      </c>
      <c r="E36" s="33"/>
      <c r="G36" s="83" t="s">
        <v>35</v>
      </c>
      <c r="H36" s="54">
        <v>6.1</v>
      </c>
    </row>
    <row r="37" spans="1:8" ht="16" customHeight="1" x14ac:dyDescent="0.2">
      <c r="A37" s="30" t="s">
        <v>111</v>
      </c>
      <c r="B37" s="63" t="s">
        <v>45</v>
      </c>
      <c r="C37" s="63" t="s">
        <v>45</v>
      </c>
      <c r="D37" s="63" t="s">
        <v>45</v>
      </c>
      <c r="E37" s="33"/>
      <c r="G37" s="83" t="s">
        <v>59</v>
      </c>
      <c r="H37" s="54">
        <v>3.1</v>
      </c>
    </row>
    <row r="38" spans="1:8" ht="16" customHeight="1" x14ac:dyDescent="0.2">
      <c r="A38" s="30" t="s">
        <v>112</v>
      </c>
      <c r="B38" s="63" t="s">
        <v>45</v>
      </c>
      <c r="C38" s="64" t="s">
        <v>45</v>
      </c>
      <c r="D38" s="64" t="s">
        <v>45</v>
      </c>
      <c r="E38" s="33"/>
      <c r="G38" s="83" t="s">
        <v>49</v>
      </c>
      <c r="H38" s="54">
        <v>8.1</v>
      </c>
    </row>
    <row r="39" spans="1:8" s="9" customFormat="1" ht="16" customHeight="1" x14ac:dyDescent="0.2">
      <c r="A39" s="30" t="s">
        <v>149</v>
      </c>
      <c r="B39" s="50" t="s">
        <v>39</v>
      </c>
      <c r="C39" s="51" t="s">
        <v>39</v>
      </c>
      <c r="D39" s="51" t="s">
        <v>39</v>
      </c>
      <c r="E39" s="33"/>
      <c r="G39" s="83" t="s">
        <v>51</v>
      </c>
      <c r="H39" s="54">
        <v>6.4</v>
      </c>
    </row>
    <row r="40" spans="1:8" ht="16" customHeight="1" x14ac:dyDescent="0.2">
      <c r="A40" s="30" t="s">
        <v>150</v>
      </c>
      <c r="B40" s="50" t="s">
        <v>45</v>
      </c>
      <c r="C40" s="51" t="s">
        <v>45</v>
      </c>
      <c r="D40" s="51" t="s">
        <v>45</v>
      </c>
      <c r="E40" s="33"/>
      <c r="G40" s="83" t="s">
        <v>53</v>
      </c>
      <c r="H40" s="54">
        <v>2.2999999999999998</v>
      </c>
    </row>
    <row r="41" spans="1:8" ht="16" customHeight="1" thickBot="1" x14ac:dyDescent="0.25">
      <c r="A41" s="21" t="s">
        <v>64</v>
      </c>
      <c r="B41" s="51" t="s">
        <v>45</v>
      </c>
      <c r="C41" s="51" t="s">
        <v>45</v>
      </c>
      <c r="D41" s="51" t="s">
        <v>45</v>
      </c>
      <c r="E41" s="24"/>
      <c r="G41" s="83" t="s">
        <v>55</v>
      </c>
      <c r="H41" s="54">
        <v>4</v>
      </c>
    </row>
    <row r="42" spans="1:8" ht="16" customHeight="1" thickBot="1" x14ac:dyDescent="0.25">
      <c r="A42" s="25" t="s">
        <v>18</v>
      </c>
      <c r="B42" s="56" t="s">
        <v>45</v>
      </c>
      <c r="C42" s="57" t="s">
        <v>45</v>
      </c>
      <c r="D42" s="57" t="s">
        <v>45</v>
      </c>
      <c r="E42" s="28"/>
      <c r="G42" s="83"/>
      <c r="H42" s="54"/>
    </row>
    <row r="43" spans="1:8" ht="16" customHeight="1" x14ac:dyDescent="0.2">
      <c r="G43" s="83" t="s">
        <v>56</v>
      </c>
      <c r="H43" s="54">
        <f>+(H36+H37+H38+H39+H40+H41)/6</f>
        <v>4.9999999999999991</v>
      </c>
    </row>
    <row r="44" spans="1:8" ht="16" customHeight="1" x14ac:dyDescent="0.2">
      <c r="A44" s="5" t="s">
        <v>65</v>
      </c>
      <c r="B44" s="6" t="str">
        <f>+B1</f>
        <v>Q1 2024</v>
      </c>
      <c r="C44" s="6" t="s">
        <v>155</v>
      </c>
      <c r="D44" s="6" t="s">
        <v>156</v>
      </c>
      <c r="E44" s="6"/>
      <c r="G44" s="9"/>
      <c r="H44" s="43"/>
    </row>
    <row r="45" spans="1:8" s="9" customFormat="1" ht="16" customHeight="1" x14ac:dyDescent="0.15">
      <c r="A45" s="8" t="s">
        <v>21</v>
      </c>
      <c r="B45" s="8" t="s">
        <v>22</v>
      </c>
      <c r="C45" s="8" t="s">
        <v>22</v>
      </c>
      <c r="D45" s="8" t="s">
        <v>22</v>
      </c>
      <c r="E45" s="8" t="s">
        <v>38</v>
      </c>
      <c r="G45" s="3"/>
      <c r="H45" s="36"/>
    </row>
    <row r="46" spans="1:8" ht="16" customHeight="1" x14ac:dyDescent="0.15">
      <c r="A46" s="11" t="s">
        <v>66</v>
      </c>
      <c r="B46" s="51" t="s">
        <v>42</v>
      </c>
      <c r="C46" s="51" t="s">
        <v>42</v>
      </c>
      <c r="D46" s="51" t="s">
        <v>42</v>
      </c>
      <c r="E46" s="19" t="s">
        <v>116</v>
      </c>
    </row>
    <row r="47" spans="1:8" ht="16" customHeight="1" thickBot="1" x14ac:dyDescent="0.2">
      <c r="A47" s="20" t="s">
        <v>67</v>
      </c>
      <c r="B47" s="70" t="s">
        <v>42</v>
      </c>
      <c r="C47" s="70" t="s">
        <v>42</v>
      </c>
      <c r="D47" s="69" t="s">
        <v>39</v>
      </c>
      <c r="E47" s="19"/>
    </row>
    <row r="48" spans="1:8" ht="16" customHeight="1" thickBot="1" x14ac:dyDescent="0.2">
      <c r="A48" s="25" t="s">
        <v>18</v>
      </c>
      <c r="B48" s="56" t="s">
        <v>42</v>
      </c>
      <c r="C48" s="57" t="s">
        <v>42</v>
      </c>
      <c r="D48" s="57" t="s">
        <v>42</v>
      </c>
      <c r="E48" s="28"/>
    </row>
    <row r="49" spans="1:8" ht="16" customHeight="1" x14ac:dyDescent="0.15"/>
    <row r="50" spans="1:8" ht="16" customHeight="1" x14ac:dyDescent="0.2">
      <c r="A50" s="5" t="s">
        <v>53</v>
      </c>
      <c r="B50" s="6" t="str">
        <f>+B1</f>
        <v>Q1 2024</v>
      </c>
      <c r="C50" s="6" t="s">
        <v>155</v>
      </c>
      <c r="D50" s="6" t="s">
        <v>156</v>
      </c>
      <c r="E50" s="6"/>
    </row>
    <row r="51" spans="1:8" ht="16" customHeight="1" x14ac:dyDescent="0.15">
      <c r="A51" s="8" t="s">
        <v>21</v>
      </c>
      <c r="B51" s="8" t="s">
        <v>22</v>
      </c>
      <c r="C51" s="8" t="s">
        <v>22</v>
      </c>
      <c r="D51" s="8" t="s">
        <v>22</v>
      </c>
      <c r="E51" s="8" t="s">
        <v>38</v>
      </c>
      <c r="G51" s="9"/>
      <c r="H51" s="43"/>
    </row>
    <row r="52" spans="1:8" s="9" customFormat="1" ht="16" customHeight="1" x14ac:dyDescent="0.15">
      <c r="A52" s="11" t="s">
        <v>68</v>
      </c>
      <c r="B52" s="51" t="s">
        <v>33</v>
      </c>
      <c r="C52" s="51" t="s">
        <v>33</v>
      </c>
      <c r="D52" s="51" t="s">
        <v>33</v>
      </c>
      <c r="E52" s="19"/>
      <c r="G52" s="3"/>
      <c r="H52" s="36"/>
    </row>
    <row r="53" spans="1:8" ht="16" customHeight="1" thickBot="1" x14ac:dyDescent="0.2">
      <c r="A53" s="20" t="s">
        <v>69</v>
      </c>
      <c r="B53" s="12" t="s">
        <v>36</v>
      </c>
      <c r="C53" s="13" t="s">
        <v>36</v>
      </c>
      <c r="D53" s="13" t="s">
        <v>36</v>
      </c>
      <c r="E53" s="19"/>
    </row>
    <row r="54" spans="1:8" ht="16" customHeight="1" thickBot="1" x14ac:dyDescent="0.2">
      <c r="A54" s="25" t="s">
        <v>18</v>
      </c>
      <c r="B54" s="59" t="s">
        <v>36</v>
      </c>
      <c r="C54" s="57" t="s">
        <v>36</v>
      </c>
      <c r="D54" s="60" t="s">
        <v>36</v>
      </c>
      <c r="E54" s="28"/>
    </row>
    <row r="55" spans="1:8" ht="16" customHeight="1" x14ac:dyDescent="0.15"/>
    <row r="56" spans="1:8" ht="16" customHeight="1" x14ac:dyDescent="0.2">
      <c r="A56" s="5" t="s">
        <v>70</v>
      </c>
      <c r="B56" s="6" t="str">
        <f>+B1</f>
        <v>Q1 2024</v>
      </c>
      <c r="C56" s="6" t="s">
        <v>155</v>
      </c>
      <c r="D56" s="6" t="s">
        <v>156</v>
      </c>
      <c r="E56" s="6"/>
    </row>
    <row r="57" spans="1:8" x14ac:dyDescent="0.15">
      <c r="A57" s="8" t="s">
        <v>21</v>
      </c>
      <c r="B57" s="8" t="s">
        <v>22</v>
      </c>
      <c r="C57" s="8" t="s">
        <v>22</v>
      </c>
      <c r="D57" s="8" t="s">
        <v>22</v>
      </c>
      <c r="E57" s="8" t="s">
        <v>38</v>
      </c>
    </row>
    <row r="58" spans="1:8" x14ac:dyDescent="0.15">
      <c r="A58" s="11" t="s">
        <v>71</v>
      </c>
      <c r="B58" s="12" t="s">
        <v>39</v>
      </c>
      <c r="C58" s="13" t="s">
        <v>39</v>
      </c>
      <c r="D58" s="13" t="s">
        <v>39</v>
      </c>
      <c r="E58" s="19"/>
    </row>
    <row r="59" spans="1:8" x14ac:dyDescent="0.15">
      <c r="A59" s="20" t="s">
        <v>0</v>
      </c>
      <c r="B59" s="12" t="s">
        <v>36</v>
      </c>
      <c r="C59" s="13" t="s">
        <v>36</v>
      </c>
      <c r="D59" s="13" t="s">
        <v>36</v>
      </c>
      <c r="E59" s="19"/>
    </row>
    <row r="60" spans="1:8" ht="15" thickBot="1" x14ac:dyDescent="0.2">
      <c r="A60" s="21" t="s">
        <v>1</v>
      </c>
      <c r="B60" s="22" t="s">
        <v>36</v>
      </c>
      <c r="C60" s="23" t="s">
        <v>36</v>
      </c>
      <c r="D60" s="23" t="s">
        <v>36</v>
      </c>
      <c r="E60" s="24"/>
    </row>
    <row r="61" spans="1:8" ht="15" thickBot="1" x14ac:dyDescent="0.2">
      <c r="A61" s="25" t="s">
        <v>18</v>
      </c>
      <c r="B61" s="34" t="s">
        <v>39</v>
      </c>
      <c r="C61" s="27" t="s">
        <v>39</v>
      </c>
      <c r="D61" s="35" t="s">
        <v>39</v>
      </c>
      <c r="E61" s="28"/>
    </row>
  </sheetData>
  <mergeCells count="1">
    <mergeCell ref="E5:E8"/>
  </mergeCells>
  <phoneticPr fontId="16" type="noConversion"/>
  <pageMargins left="0.5" right="0.25" top="0.75" bottom="0.5" header="0.5" footer="0.5"/>
  <pageSetup scale="67" orientation="landscape" horizontalDpi="300" verticalDpi="300"/>
  <headerFooter>
    <oddHeader>&amp;C&amp;"Arial,Bold"&amp;20ISA Risk Forecasts - South America</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61"/>
  <sheetViews>
    <sheetView workbookViewId="0">
      <selection activeCell="B5" sqref="B5:C5"/>
    </sheetView>
  </sheetViews>
  <sheetFormatPr baseColWidth="10" defaultColWidth="9.1640625" defaultRowHeight="14" x14ac:dyDescent="0.15"/>
  <cols>
    <col min="1" max="1" width="35.5" style="3" customWidth="1"/>
    <col min="2" max="4" width="16.6640625" style="3" customWidth="1"/>
    <col min="5" max="5" width="60.83203125" style="3" customWidth="1"/>
    <col min="6" max="6" width="1" style="3" customWidth="1"/>
    <col min="7" max="7" width="27.33203125" style="3" customWidth="1"/>
    <col min="8" max="8" width="11.5" style="36" customWidth="1"/>
    <col min="9" max="16384" width="9.1640625" style="3"/>
  </cols>
  <sheetData>
    <row r="1" spans="1:8" ht="20" x14ac:dyDescent="0.2">
      <c r="A1" s="1" t="s">
        <v>11</v>
      </c>
      <c r="B1" s="2" t="s">
        <v>154</v>
      </c>
      <c r="D1" s="4"/>
    </row>
    <row r="3" spans="1:8" ht="16" customHeight="1" x14ac:dyDescent="0.2">
      <c r="A3" s="5" t="s">
        <v>18</v>
      </c>
      <c r="B3" s="6" t="str">
        <f>+B1</f>
        <v>Q1 2024</v>
      </c>
      <c r="C3" s="6" t="s">
        <v>155</v>
      </c>
      <c r="D3" s="6" t="s">
        <v>156</v>
      </c>
      <c r="E3" s="6"/>
      <c r="G3" s="7" t="s">
        <v>19</v>
      </c>
      <c r="H3" s="37" t="s">
        <v>20</v>
      </c>
    </row>
    <row r="4" spans="1:8" s="9" customFormat="1" ht="16" customHeight="1" x14ac:dyDescent="0.15">
      <c r="A4" s="8" t="s">
        <v>21</v>
      </c>
      <c r="B4" s="8" t="s">
        <v>22</v>
      </c>
      <c r="C4" s="8" t="s">
        <v>22</v>
      </c>
      <c r="D4" s="8" t="s">
        <v>22</v>
      </c>
      <c r="E4" s="8" t="s">
        <v>23</v>
      </c>
      <c r="G4" s="10" t="s">
        <v>24</v>
      </c>
      <c r="H4" s="38" t="s">
        <v>25</v>
      </c>
    </row>
    <row r="5" spans="1:8" s="14" customFormat="1" ht="16" customHeight="1" x14ac:dyDescent="0.15">
      <c r="A5" s="11" t="s">
        <v>26</v>
      </c>
      <c r="B5" s="52" t="s">
        <v>36</v>
      </c>
      <c r="C5" s="52" t="s">
        <v>36</v>
      </c>
      <c r="D5" s="13" t="s">
        <v>36</v>
      </c>
      <c r="E5" s="86" t="s">
        <v>135</v>
      </c>
      <c r="G5" s="15" t="s">
        <v>27</v>
      </c>
      <c r="H5" s="39" t="s">
        <v>28</v>
      </c>
    </row>
    <row r="6" spans="1:8" s="14" customFormat="1" ht="16" customHeight="1" x14ac:dyDescent="0.15">
      <c r="E6" s="87"/>
      <c r="G6" s="16" t="s">
        <v>29</v>
      </c>
      <c r="H6" s="40" t="s">
        <v>30</v>
      </c>
    </row>
    <row r="7" spans="1:8" s="14" customFormat="1" ht="16" customHeight="1" x14ac:dyDescent="0.15">
      <c r="A7" s="3"/>
      <c r="B7" s="3"/>
      <c r="C7" s="3"/>
      <c r="D7" s="3"/>
      <c r="E7" s="87"/>
      <c r="G7" s="3"/>
      <c r="H7" s="36"/>
    </row>
    <row r="8" spans="1:8" s="14" customFormat="1" ht="16" customHeight="1" x14ac:dyDescent="0.2">
      <c r="A8" s="3"/>
      <c r="B8" s="3"/>
      <c r="C8" s="3"/>
      <c r="D8" s="3"/>
      <c r="E8" s="88"/>
      <c r="G8" s="17" t="s">
        <v>31</v>
      </c>
      <c r="H8" s="41" t="s">
        <v>32</v>
      </c>
    </row>
    <row r="9" spans="1:8" ht="16" customHeight="1" x14ac:dyDescent="0.2">
      <c r="G9" s="18" t="s">
        <v>33</v>
      </c>
      <c r="H9" s="42" t="s">
        <v>34</v>
      </c>
    </row>
    <row r="10" spans="1:8" ht="16" customHeight="1" x14ac:dyDescent="0.2">
      <c r="A10" s="5" t="s">
        <v>35</v>
      </c>
      <c r="B10" s="6" t="str">
        <f>+B1</f>
        <v>Q1 2024</v>
      </c>
      <c r="C10" s="6" t="s">
        <v>155</v>
      </c>
      <c r="D10" s="6" t="s">
        <v>156</v>
      </c>
      <c r="E10" s="6"/>
      <c r="G10" s="18" t="s">
        <v>36</v>
      </c>
      <c r="H10" s="42" t="s">
        <v>37</v>
      </c>
    </row>
    <row r="11" spans="1:8" s="9" customFormat="1" ht="16" customHeight="1" x14ac:dyDescent="0.2">
      <c r="A11" s="8" t="s">
        <v>21</v>
      </c>
      <c r="B11" s="8" t="s">
        <v>22</v>
      </c>
      <c r="C11" s="8" t="s">
        <v>22</v>
      </c>
      <c r="D11" s="8" t="s">
        <v>22</v>
      </c>
      <c r="E11" s="8" t="s">
        <v>38</v>
      </c>
      <c r="G11" s="18" t="s">
        <v>39</v>
      </c>
      <c r="H11" s="42" t="s">
        <v>40</v>
      </c>
    </row>
    <row r="12" spans="1:8" s="14" customFormat="1" ht="16" customHeight="1" x14ac:dyDescent="0.2">
      <c r="A12" s="11" t="s">
        <v>41</v>
      </c>
      <c r="B12" s="61" t="s">
        <v>33</v>
      </c>
      <c r="C12" s="62" t="s">
        <v>33</v>
      </c>
      <c r="D12" s="62" t="s">
        <v>33</v>
      </c>
      <c r="E12" s="19"/>
      <c r="G12" s="18" t="s">
        <v>42</v>
      </c>
      <c r="H12" s="42" t="s">
        <v>43</v>
      </c>
    </row>
    <row r="13" spans="1:8" ht="16" customHeight="1" x14ac:dyDescent="0.2">
      <c r="A13" s="11" t="s">
        <v>151</v>
      </c>
      <c r="B13" s="50" t="s">
        <v>36</v>
      </c>
      <c r="C13" s="51" t="s">
        <v>36</v>
      </c>
      <c r="D13" s="51" t="s">
        <v>36</v>
      </c>
      <c r="E13" s="19"/>
      <c r="G13" s="18" t="s">
        <v>45</v>
      </c>
      <c r="H13" s="42" t="s">
        <v>46</v>
      </c>
    </row>
    <row r="14" spans="1:8" ht="16" customHeight="1" x14ac:dyDescent="0.15">
      <c r="A14" s="20" t="s">
        <v>44</v>
      </c>
      <c r="B14" s="61" t="s">
        <v>33</v>
      </c>
      <c r="C14" s="62" t="s">
        <v>33</v>
      </c>
      <c r="D14" s="62" t="s">
        <v>33</v>
      </c>
      <c r="E14" s="19"/>
    </row>
    <row r="15" spans="1:8" s="29" customFormat="1" ht="16" customHeight="1" x14ac:dyDescent="0.2">
      <c r="A15" s="30" t="s">
        <v>152</v>
      </c>
      <c r="B15" s="50" t="s">
        <v>33</v>
      </c>
      <c r="C15" s="51" t="s">
        <v>33</v>
      </c>
      <c r="D15" s="51" t="s">
        <v>33</v>
      </c>
      <c r="E15" s="33"/>
      <c r="G15" s="81" t="str">
        <f>+B1</f>
        <v>Q1 2024</v>
      </c>
      <c r="H15" s="82" t="s">
        <v>32</v>
      </c>
    </row>
    <row r="16" spans="1:8" ht="16" customHeight="1" x14ac:dyDescent="0.2">
      <c r="A16" s="30" t="s">
        <v>109</v>
      </c>
      <c r="B16" s="53" t="s">
        <v>36</v>
      </c>
      <c r="C16" s="53" t="s">
        <v>36</v>
      </c>
      <c r="D16" s="53" t="s">
        <v>39</v>
      </c>
      <c r="E16" s="33"/>
      <c r="G16" s="83" t="s">
        <v>35</v>
      </c>
      <c r="H16" s="54">
        <v>2.2999999999999998</v>
      </c>
    </row>
    <row r="17" spans="1:8" ht="16" customHeight="1" x14ac:dyDescent="0.2">
      <c r="A17" s="30" t="s">
        <v>153</v>
      </c>
      <c r="B17" s="50" t="s">
        <v>36</v>
      </c>
      <c r="C17" s="51" t="s">
        <v>36</v>
      </c>
      <c r="D17" s="51" t="s">
        <v>36</v>
      </c>
      <c r="E17" s="33"/>
      <c r="G17" s="83" t="s">
        <v>59</v>
      </c>
      <c r="H17" s="54">
        <v>1.3</v>
      </c>
    </row>
    <row r="18" spans="1:8" ht="16" customHeight="1" thickBot="1" x14ac:dyDescent="0.25">
      <c r="A18" s="21" t="s">
        <v>47</v>
      </c>
      <c r="B18" s="62" t="s">
        <v>36</v>
      </c>
      <c r="C18" s="62" t="s">
        <v>36</v>
      </c>
      <c r="D18" s="62" t="s">
        <v>36</v>
      </c>
      <c r="E18" s="24"/>
      <c r="G18" s="83" t="s">
        <v>49</v>
      </c>
      <c r="H18" s="54">
        <v>6</v>
      </c>
    </row>
    <row r="19" spans="1:8" ht="16" customHeight="1" thickBot="1" x14ac:dyDescent="0.25">
      <c r="A19" s="25" t="s">
        <v>18</v>
      </c>
      <c r="B19" s="26" t="s">
        <v>36</v>
      </c>
      <c r="C19" s="27" t="s">
        <v>36</v>
      </c>
      <c r="D19" s="27" t="s">
        <v>36</v>
      </c>
      <c r="E19" s="28"/>
      <c r="G19" s="83" t="s">
        <v>51</v>
      </c>
      <c r="H19" s="55">
        <v>7.2</v>
      </c>
    </row>
    <row r="20" spans="1:8" ht="16" customHeight="1" x14ac:dyDescent="0.2">
      <c r="G20" s="83" t="s">
        <v>53</v>
      </c>
      <c r="H20" s="54">
        <v>2.5</v>
      </c>
    </row>
    <row r="21" spans="1:8" ht="16" customHeight="1" x14ac:dyDescent="0.2">
      <c r="A21" s="5" t="s">
        <v>48</v>
      </c>
      <c r="B21" s="6" t="str">
        <f>+B1</f>
        <v>Q1 2024</v>
      </c>
      <c r="C21" s="6" t="s">
        <v>155</v>
      </c>
      <c r="D21" s="6" t="s">
        <v>156</v>
      </c>
      <c r="E21" s="6"/>
      <c r="G21" s="83" t="s">
        <v>55</v>
      </c>
      <c r="H21" s="54">
        <v>4</v>
      </c>
    </row>
    <row r="22" spans="1:8" s="9" customFormat="1" ht="16" customHeight="1" x14ac:dyDescent="0.2">
      <c r="A22" s="8" t="s">
        <v>21</v>
      </c>
      <c r="B22" s="8" t="s">
        <v>22</v>
      </c>
      <c r="C22" s="8" t="s">
        <v>22</v>
      </c>
      <c r="D22" s="8" t="s">
        <v>22</v>
      </c>
      <c r="E22" s="8" t="s">
        <v>38</v>
      </c>
      <c r="G22" s="83"/>
      <c r="H22" s="54"/>
    </row>
    <row r="23" spans="1:8" s="14" customFormat="1" ht="16" customHeight="1" x14ac:dyDescent="0.2">
      <c r="A23" s="11" t="s">
        <v>50</v>
      </c>
      <c r="B23" s="61" t="s">
        <v>33</v>
      </c>
      <c r="C23" s="62" t="s">
        <v>33</v>
      </c>
      <c r="D23" s="62" t="s">
        <v>33</v>
      </c>
      <c r="E23" s="19"/>
      <c r="G23" s="83" t="s">
        <v>56</v>
      </c>
      <c r="H23" s="54">
        <f>+(H16+H17+H18+H19+H20+H21)/6</f>
        <v>3.8833333333333333</v>
      </c>
    </row>
    <row r="24" spans="1:8" ht="16" customHeight="1" x14ac:dyDescent="0.15">
      <c r="A24" s="20" t="s">
        <v>52</v>
      </c>
      <c r="B24" s="61" t="s">
        <v>33</v>
      </c>
      <c r="C24" s="62" t="s">
        <v>33</v>
      </c>
      <c r="D24" s="62" t="s">
        <v>33</v>
      </c>
      <c r="E24" s="19"/>
    </row>
    <row r="25" spans="1:8" ht="16" customHeight="1" thickBot="1" x14ac:dyDescent="0.25">
      <c r="A25" s="21" t="s">
        <v>54</v>
      </c>
      <c r="B25" s="62" t="s">
        <v>33</v>
      </c>
      <c r="C25" s="62" t="s">
        <v>33</v>
      </c>
      <c r="D25" s="62" t="s">
        <v>33</v>
      </c>
      <c r="E25" s="24"/>
      <c r="G25" s="81" t="s">
        <v>155</v>
      </c>
      <c r="H25" s="82" t="s">
        <v>32</v>
      </c>
    </row>
    <row r="26" spans="1:8" ht="16" customHeight="1" thickBot="1" x14ac:dyDescent="0.25">
      <c r="A26" s="25" t="s">
        <v>18</v>
      </c>
      <c r="B26" s="26" t="s">
        <v>33</v>
      </c>
      <c r="C26" s="27" t="s">
        <v>33</v>
      </c>
      <c r="D26" s="27" t="s">
        <v>33</v>
      </c>
      <c r="E26" s="28"/>
      <c r="G26" s="83" t="s">
        <v>35</v>
      </c>
      <c r="H26" s="54">
        <v>2.4</v>
      </c>
    </row>
    <row r="27" spans="1:8" ht="16" customHeight="1" x14ac:dyDescent="0.2">
      <c r="A27" s="14"/>
      <c r="B27" s="14"/>
      <c r="C27" s="14"/>
      <c r="D27" s="14"/>
      <c r="E27" s="14"/>
      <c r="G27" s="83" t="s">
        <v>59</v>
      </c>
      <c r="H27" s="54">
        <v>1.2</v>
      </c>
    </row>
    <row r="28" spans="1:8" ht="16" customHeight="1" x14ac:dyDescent="0.2">
      <c r="A28" s="5" t="s">
        <v>49</v>
      </c>
      <c r="B28" s="6" t="str">
        <f>+B1</f>
        <v>Q1 2024</v>
      </c>
      <c r="C28" s="6" t="s">
        <v>155</v>
      </c>
      <c r="D28" s="6" t="s">
        <v>156</v>
      </c>
      <c r="E28" s="6"/>
      <c r="G28" s="83" t="s">
        <v>49</v>
      </c>
      <c r="H28" s="54">
        <v>5.8</v>
      </c>
    </row>
    <row r="29" spans="1:8" ht="16" customHeight="1" x14ac:dyDescent="0.2">
      <c r="A29" s="8" t="s">
        <v>21</v>
      </c>
      <c r="B29" s="8" t="s">
        <v>22</v>
      </c>
      <c r="C29" s="8" t="s">
        <v>22</v>
      </c>
      <c r="D29" s="8" t="s">
        <v>22</v>
      </c>
      <c r="E29" s="8" t="s">
        <v>38</v>
      </c>
      <c r="G29" s="83" t="s">
        <v>51</v>
      </c>
      <c r="H29" s="54">
        <v>7.1</v>
      </c>
    </row>
    <row r="30" spans="1:8" ht="16" customHeight="1" x14ac:dyDescent="0.2">
      <c r="A30" s="11" t="s">
        <v>57</v>
      </c>
      <c r="B30" s="50" t="s">
        <v>42</v>
      </c>
      <c r="C30" s="51" t="s">
        <v>42</v>
      </c>
      <c r="D30" s="51" t="s">
        <v>39</v>
      </c>
      <c r="E30" s="19" t="s">
        <v>97</v>
      </c>
      <c r="G30" s="83" t="s">
        <v>53</v>
      </c>
      <c r="H30" s="54">
        <v>2.4</v>
      </c>
    </row>
    <row r="31" spans="1:8" ht="16" customHeight="1" x14ac:dyDescent="0.2">
      <c r="A31" s="20" t="s">
        <v>58</v>
      </c>
      <c r="B31" s="79" t="s">
        <v>42</v>
      </c>
      <c r="C31" s="52" t="s">
        <v>42</v>
      </c>
      <c r="D31" s="51" t="s">
        <v>42</v>
      </c>
      <c r="E31" s="19"/>
      <c r="G31" s="83" t="s">
        <v>55</v>
      </c>
      <c r="H31" s="54">
        <v>4</v>
      </c>
    </row>
    <row r="32" spans="1:8" ht="16" customHeight="1" x14ac:dyDescent="0.2">
      <c r="A32" s="11" t="s">
        <v>60</v>
      </c>
      <c r="B32" s="79" t="s">
        <v>42</v>
      </c>
      <c r="C32" s="52" t="s">
        <v>42</v>
      </c>
      <c r="D32" s="51" t="s">
        <v>42</v>
      </c>
      <c r="E32" s="19"/>
      <c r="G32" s="83"/>
      <c r="H32" s="54"/>
    </row>
    <row r="33" spans="1:8" s="9" customFormat="1" ht="16" customHeight="1" x14ac:dyDescent="0.2">
      <c r="A33" s="20" t="s">
        <v>61</v>
      </c>
      <c r="B33" s="51" t="s">
        <v>42</v>
      </c>
      <c r="C33" s="51" t="s">
        <v>42</v>
      </c>
      <c r="D33" s="51" t="s">
        <v>42</v>
      </c>
      <c r="E33" s="19" t="s">
        <v>90</v>
      </c>
      <c r="G33" s="83" t="s">
        <v>56</v>
      </c>
      <c r="H33" s="54">
        <f>+(H26+H27+H28+H29+H30+H31)/6</f>
        <v>3.8166666666666664</v>
      </c>
    </row>
    <row r="34" spans="1:8" ht="16" customHeight="1" x14ac:dyDescent="0.15">
      <c r="A34" s="30" t="s">
        <v>62</v>
      </c>
      <c r="B34" s="31" t="s">
        <v>39</v>
      </c>
      <c r="C34" s="32" t="s">
        <v>39</v>
      </c>
      <c r="D34" s="32" t="s">
        <v>39</v>
      </c>
      <c r="E34" s="33"/>
    </row>
    <row r="35" spans="1:8" ht="16" customHeight="1" x14ac:dyDescent="0.2">
      <c r="A35" s="30" t="s">
        <v>63</v>
      </c>
      <c r="B35" s="84" t="s">
        <v>45</v>
      </c>
      <c r="C35" s="84" t="s">
        <v>42</v>
      </c>
      <c r="D35" s="51" t="s">
        <v>39</v>
      </c>
      <c r="E35" s="33"/>
      <c r="G35" s="17" t="s">
        <v>156</v>
      </c>
      <c r="H35" s="41" t="s">
        <v>32</v>
      </c>
    </row>
    <row r="36" spans="1:8" ht="16" customHeight="1" x14ac:dyDescent="0.2">
      <c r="A36" s="30" t="s">
        <v>110</v>
      </c>
      <c r="B36" s="53" t="s">
        <v>39</v>
      </c>
      <c r="C36" s="53" t="s">
        <v>39</v>
      </c>
      <c r="D36" s="53" t="s">
        <v>39</v>
      </c>
      <c r="E36" s="33"/>
      <c r="G36" s="18" t="s">
        <v>35</v>
      </c>
      <c r="H36" s="54">
        <v>2.7</v>
      </c>
    </row>
    <row r="37" spans="1:8" ht="16" customHeight="1" x14ac:dyDescent="0.2">
      <c r="A37" s="30" t="s">
        <v>111</v>
      </c>
      <c r="B37" s="63" t="s">
        <v>36</v>
      </c>
      <c r="C37" s="63" t="s">
        <v>36</v>
      </c>
      <c r="D37" s="63" t="s">
        <v>36</v>
      </c>
      <c r="E37" s="33"/>
      <c r="G37" s="18" t="s">
        <v>59</v>
      </c>
      <c r="H37" s="54">
        <v>1.2</v>
      </c>
    </row>
    <row r="38" spans="1:8" ht="16" customHeight="1" x14ac:dyDescent="0.2">
      <c r="A38" s="30" t="s">
        <v>112</v>
      </c>
      <c r="B38" s="53" t="s">
        <v>39</v>
      </c>
      <c r="C38" s="53" t="s">
        <v>39</v>
      </c>
      <c r="D38" s="53" t="s">
        <v>39</v>
      </c>
      <c r="E38" s="33"/>
      <c r="G38" s="18" t="s">
        <v>49</v>
      </c>
      <c r="H38" s="54">
        <v>5.5</v>
      </c>
    </row>
    <row r="39" spans="1:8" s="9" customFormat="1" ht="16" customHeight="1" x14ac:dyDescent="0.2">
      <c r="A39" s="30" t="s">
        <v>149</v>
      </c>
      <c r="B39" s="50" t="s">
        <v>39</v>
      </c>
      <c r="C39" s="51" t="s">
        <v>39</v>
      </c>
      <c r="D39" s="51" t="s">
        <v>39</v>
      </c>
      <c r="E39" s="33"/>
      <c r="G39" s="18" t="s">
        <v>51</v>
      </c>
      <c r="H39" s="54">
        <v>6.4</v>
      </c>
    </row>
    <row r="40" spans="1:8" ht="16" customHeight="1" x14ac:dyDescent="0.2">
      <c r="A40" s="30" t="s">
        <v>150</v>
      </c>
      <c r="B40" s="50" t="s">
        <v>39</v>
      </c>
      <c r="C40" s="51" t="s">
        <v>39</v>
      </c>
      <c r="D40" s="51" t="s">
        <v>39</v>
      </c>
      <c r="E40" s="33"/>
      <c r="G40" s="18" t="s">
        <v>53</v>
      </c>
      <c r="H40" s="54">
        <v>1.6</v>
      </c>
    </row>
    <row r="41" spans="1:8" ht="16" customHeight="1" thickBot="1" x14ac:dyDescent="0.25">
      <c r="A41" s="21" t="s">
        <v>64</v>
      </c>
      <c r="B41" s="51" t="s">
        <v>42</v>
      </c>
      <c r="C41" s="51" t="s">
        <v>42</v>
      </c>
      <c r="D41" s="51" t="s">
        <v>42</v>
      </c>
      <c r="E41" s="24"/>
      <c r="G41" s="18" t="s">
        <v>55</v>
      </c>
      <c r="H41" s="54">
        <v>3.8</v>
      </c>
    </row>
    <row r="42" spans="1:8" ht="16" customHeight="1" thickBot="1" x14ac:dyDescent="0.25">
      <c r="A42" s="25" t="s">
        <v>18</v>
      </c>
      <c r="B42" s="26" t="s">
        <v>42</v>
      </c>
      <c r="C42" s="74" t="s">
        <v>39</v>
      </c>
      <c r="D42" s="27" t="s">
        <v>39</v>
      </c>
      <c r="E42" s="28"/>
      <c r="G42" s="18"/>
      <c r="H42" s="42"/>
    </row>
    <row r="43" spans="1:8" ht="16" customHeight="1" x14ac:dyDescent="0.2">
      <c r="G43" s="18" t="s">
        <v>56</v>
      </c>
      <c r="H43" s="42">
        <f>+(H36+H37+H38+H39+H40+H41)/6</f>
        <v>3.5333333333333337</v>
      </c>
    </row>
    <row r="44" spans="1:8" ht="16" customHeight="1" x14ac:dyDescent="0.2">
      <c r="A44" s="5" t="s">
        <v>65</v>
      </c>
      <c r="B44" s="6" t="str">
        <f>+B1</f>
        <v>Q1 2024</v>
      </c>
      <c r="C44" s="6" t="s">
        <v>155</v>
      </c>
      <c r="D44" s="6" t="s">
        <v>156</v>
      </c>
      <c r="E44" s="6"/>
      <c r="G44" s="9"/>
      <c r="H44" s="43"/>
    </row>
    <row r="45" spans="1:8" s="9" customFormat="1" ht="16" customHeight="1" x14ac:dyDescent="0.15">
      <c r="A45" s="8" t="s">
        <v>21</v>
      </c>
      <c r="B45" s="8" t="s">
        <v>22</v>
      </c>
      <c r="C45" s="8" t="s">
        <v>22</v>
      </c>
      <c r="D45" s="8" t="s">
        <v>22</v>
      </c>
      <c r="E45" s="8" t="s">
        <v>38</v>
      </c>
      <c r="G45" s="3"/>
      <c r="H45" s="36"/>
    </row>
    <row r="46" spans="1:8" ht="16" customHeight="1" x14ac:dyDescent="0.15">
      <c r="A46" s="11" t="s">
        <v>66</v>
      </c>
      <c r="B46" s="51" t="s">
        <v>42</v>
      </c>
      <c r="C46" s="51" t="s">
        <v>42</v>
      </c>
      <c r="D46" s="51" t="s">
        <v>42</v>
      </c>
      <c r="E46" s="19"/>
    </row>
    <row r="47" spans="1:8" ht="16" customHeight="1" thickBot="1" x14ac:dyDescent="0.2">
      <c r="A47" s="20" t="s">
        <v>67</v>
      </c>
      <c r="B47" s="66" t="s">
        <v>42</v>
      </c>
      <c r="C47" s="66" t="s">
        <v>42</v>
      </c>
      <c r="D47" s="51" t="s">
        <v>39</v>
      </c>
      <c r="E47" s="19" t="s">
        <v>83</v>
      </c>
    </row>
    <row r="48" spans="1:8" ht="16" customHeight="1" thickBot="1" x14ac:dyDescent="0.2">
      <c r="A48" s="25" t="s">
        <v>18</v>
      </c>
      <c r="B48" s="58" t="s">
        <v>42</v>
      </c>
      <c r="C48" s="74" t="s">
        <v>42</v>
      </c>
      <c r="D48" s="57" t="s">
        <v>42</v>
      </c>
      <c r="E48" s="28"/>
    </row>
    <row r="49" spans="1:8" ht="16" customHeight="1" x14ac:dyDescent="0.15"/>
    <row r="50" spans="1:8" ht="16" customHeight="1" x14ac:dyDescent="0.2">
      <c r="A50" s="5" t="s">
        <v>53</v>
      </c>
      <c r="B50" s="6" t="str">
        <f>+B1</f>
        <v>Q1 2024</v>
      </c>
      <c r="C50" s="6" t="s">
        <v>155</v>
      </c>
      <c r="D50" s="6" t="s">
        <v>156</v>
      </c>
      <c r="E50" s="6"/>
    </row>
    <row r="51" spans="1:8" ht="16" customHeight="1" x14ac:dyDescent="0.15">
      <c r="A51" s="8" t="s">
        <v>21</v>
      </c>
      <c r="B51" s="8" t="s">
        <v>22</v>
      </c>
      <c r="C51" s="8" t="s">
        <v>22</v>
      </c>
      <c r="D51" s="8" t="s">
        <v>22</v>
      </c>
      <c r="E51" s="8" t="s">
        <v>38</v>
      </c>
      <c r="G51" s="9"/>
      <c r="H51" s="43"/>
    </row>
    <row r="52" spans="1:8" s="9" customFormat="1" ht="16" customHeight="1" x14ac:dyDescent="0.15">
      <c r="A52" s="11" t="s">
        <v>68</v>
      </c>
      <c r="B52" s="51" t="s">
        <v>33</v>
      </c>
      <c r="C52" s="51" t="s">
        <v>33</v>
      </c>
      <c r="D52" s="51" t="s">
        <v>33</v>
      </c>
      <c r="E52" s="19"/>
      <c r="G52" s="3"/>
      <c r="H52" s="36"/>
    </row>
    <row r="53" spans="1:8" ht="16" customHeight="1" thickBot="1" x14ac:dyDescent="0.2">
      <c r="A53" s="20" t="s">
        <v>69</v>
      </c>
      <c r="B53" s="12" t="s">
        <v>36</v>
      </c>
      <c r="C53" s="13" t="s">
        <v>36</v>
      </c>
      <c r="D53" s="13" t="s">
        <v>36</v>
      </c>
      <c r="E53" s="19"/>
    </row>
    <row r="54" spans="1:8" ht="16" customHeight="1" thickBot="1" x14ac:dyDescent="0.2">
      <c r="A54" s="25" t="s">
        <v>18</v>
      </c>
      <c r="B54" s="34" t="s">
        <v>36</v>
      </c>
      <c r="C54" s="27" t="s">
        <v>36</v>
      </c>
      <c r="D54" s="35" t="s">
        <v>33</v>
      </c>
      <c r="E54" s="28"/>
    </row>
    <row r="55" spans="1:8" ht="16" customHeight="1" x14ac:dyDescent="0.15"/>
    <row r="56" spans="1:8" ht="16" customHeight="1" x14ac:dyDescent="0.2">
      <c r="A56" s="5" t="s">
        <v>70</v>
      </c>
      <c r="B56" s="6" t="str">
        <f>+B1</f>
        <v>Q1 2024</v>
      </c>
      <c r="C56" s="6" t="s">
        <v>155</v>
      </c>
      <c r="D56" s="6" t="s">
        <v>156</v>
      </c>
      <c r="E56" s="6"/>
    </row>
    <row r="57" spans="1:8" x14ac:dyDescent="0.15">
      <c r="A57" s="8" t="s">
        <v>21</v>
      </c>
      <c r="B57" s="8" t="s">
        <v>22</v>
      </c>
      <c r="C57" s="8" t="s">
        <v>22</v>
      </c>
      <c r="D57" s="8" t="s">
        <v>22</v>
      </c>
      <c r="E57" s="8" t="s">
        <v>38</v>
      </c>
    </row>
    <row r="58" spans="1:8" x14ac:dyDescent="0.15">
      <c r="A58" s="11" t="s">
        <v>71</v>
      </c>
      <c r="B58" s="12" t="s">
        <v>36</v>
      </c>
      <c r="C58" s="13" t="s">
        <v>36</v>
      </c>
      <c r="D58" s="13" t="s">
        <v>36</v>
      </c>
      <c r="E58" s="19"/>
    </row>
    <row r="59" spans="1:8" x14ac:dyDescent="0.15">
      <c r="A59" s="20" t="s">
        <v>0</v>
      </c>
      <c r="B59" s="12" t="s">
        <v>39</v>
      </c>
      <c r="C59" s="13" t="s">
        <v>39</v>
      </c>
      <c r="D59" s="13" t="s">
        <v>39</v>
      </c>
      <c r="E59" s="19"/>
    </row>
    <row r="60" spans="1:8" ht="15" thickBot="1" x14ac:dyDescent="0.2">
      <c r="A60" s="21" t="s">
        <v>1</v>
      </c>
      <c r="B60" s="22" t="s">
        <v>39</v>
      </c>
      <c r="C60" s="23" t="s">
        <v>39</v>
      </c>
      <c r="D60" s="23" t="s">
        <v>39</v>
      </c>
      <c r="E60" s="24"/>
    </row>
    <row r="61" spans="1:8" ht="15" thickBot="1" x14ac:dyDescent="0.2">
      <c r="A61" s="25" t="s">
        <v>18</v>
      </c>
      <c r="B61" s="34" t="s">
        <v>39</v>
      </c>
      <c r="C61" s="27" t="s">
        <v>39</v>
      </c>
      <c r="D61" s="35" t="s">
        <v>36</v>
      </c>
      <c r="E61" s="28"/>
    </row>
  </sheetData>
  <mergeCells count="1">
    <mergeCell ref="E5:E8"/>
  </mergeCells>
  <phoneticPr fontId="16" type="noConversion"/>
  <pageMargins left="0.5" right="0.25" top="0.75" bottom="0.5" header="0.5" footer="0.5"/>
  <pageSetup scale="67" orientation="landscape" horizontalDpi="300" verticalDpi="300"/>
  <headerFooter>
    <oddHeader>&amp;C&amp;"Arial,Bold"&amp;20ISA Risk Forecasts - South America</oddHead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61"/>
  <sheetViews>
    <sheetView tabSelected="1" workbookViewId="0">
      <selection activeCell="H40" sqref="H40"/>
    </sheetView>
  </sheetViews>
  <sheetFormatPr baseColWidth="10" defaultColWidth="9.1640625" defaultRowHeight="14" x14ac:dyDescent="0.15"/>
  <cols>
    <col min="1" max="1" width="35.5" style="3" customWidth="1"/>
    <col min="2" max="4" width="16.6640625" style="3" customWidth="1"/>
    <col min="5" max="5" width="60.83203125" style="3" customWidth="1"/>
    <col min="6" max="6" width="1" style="3" customWidth="1"/>
    <col min="7" max="7" width="27.33203125" style="3" customWidth="1"/>
    <col min="8" max="8" width="11.5" style="36" customWidth="1"/>
    <col min="9" max="16384" width="9.1640625" style="3"/>
  </cols>
  <sheetData>
    <row r="1" spans="1:8" ht="20" x14ac:dyDescent="0.2">
      <c r="A1" s="1" t="s">
        <v>3</v>
      </c>
      <c r="B1" s="2" t="s">
        <v>154</v>
      </c>
      <c r="D1" s="4"/>
    </row>
    <row r="3" spans="1:8" ht="16" customHeight="1" x14ac:dyDescent="0.2">
      <c r="A3" s="5" t="s">
        <v>18</v>
      </c>
      <c r="B3" s="6" t="str">
        <f>+B1</f>
        <v>Q1 2024</v>
      </c>
      <c r="C3" s="6" t="s">
        <v>155</v>
      </c>
      <c r="D3" s="6" t="s">
        <v>156</v>
      </c>
      <c r="E3" s="6"/>
      <c r="G3" s="7" t="s">
        <v>19</v>
      </c>
      <c r="H3" s="37" t="s">
        <v>20</v>
      </c>
    </row>
    <row r="4" spans="1:8" s="9" customFormat="1" ht="16" customHeight="1" x14ac:dyDescent="0.15">
      <c r="A4" s="8" t="s">
        <v>21</v>
      </c>
      <c r="B4" s="8" t="s">
        <v>22</v>
      </c>
      <c r="C4" s="8" t="s">
        <v>22</v>
      </c>
      <c r="D4" s="8" t="s">
        <v>22</v>
      </c>
      <c r="E4" s="8" t="s">
        <v>23</v>
      </c>
      <c r="G4" s="10" t="s">
        <v>24</v>
      </c>
      <c r="H4" s="38" t="s">
        <v>25</v>
      </c>
    </row>
    <row r="5" spans="1:8" s="14" customFormat="1" ht="16" customHeight="1" x14ac:dyDescent="0.15">
      <c r="A5" s="11" t="s">
        <v>26</v>
      </c>
      <c r="B5" s="51" t="s">
        <v>45</v>
      </c>
      <c r="C5" s="51" t="s">
        <v>45</v>
      </c>
      <c r="D5" s="51" t="s">
        <v>45</v>
      </c>
      <c r="E5" s="86" t="s">
        <v>136</v>
      </c>
      <c r="G5" s="15" t="s">
        <v>27</v>
      </c>
      <c r="H5" s="39" t="s">
        <v>28</v>
      </c>
    </row>
    <row r="6" spans="1:8" s="14" customFormat="1" ht="16" customHeight="1" x14ac:dyDescent="0.15">
      <c r="E6" s="87"/>
      <c r="G6" s="16" t="s">
        <v>29</v>
      </c>
      <c r="H6" s="40" t="s">
        <v>30</v>
      </c>
    </row>
    <row r="7" spans="1:8" s="14" customFormat="1" ht="16" customHeight="1" x14ac:dyDescent="0.15">
      <c r="A7" s="3"/>
      <c r="B7" s="3"/>
      <c r="C7" s="3"/>
      <c r="D7" s="3"/>
      <c r="E7" s="87"/>
      <c r="G7" s="3"/>
      <c r="H7" s="36"/>
    </row>
    <row r="8" spans="1:8" s="14" customFormat="1" ht="16" customHeight="1" x14ac:dyDescent="0.2">
      <c r="A8" s="3"/>
      <c r="B8" s="3"/>
      <c r="C8" s="3"/>
      <c r="D8" s="3"/>
      <c r="E8" s="88"/>
      <c r="G8" s="17" t="s">
        <v>31</v>
      </c>
      <c r="H8" s="41" t="s">
        <v>32</v>
      </c>
    </row>
    <row r="9" spans="1:8" ht="16" customHeight="1" x14ac:dyDescent="0.2">
      <c r="G9" s="18" t="s">
        <v>33</v>
      </c>
      <c r="H9" s="42" t="s">
        <v>34</v>
      </c>
    </row>
    <row r="10" spans="1:8" ht="16" customHeight="1" x14ac:dyDescent="0.2">
      <c r="A10" s="5" t="s">
        <v>35</v>
      </c>
      <c r="B10" s="6" t="str">
        <f>+B1</f>
        <v>Q1 2024</v>
      </c>
      <c r="C10" s="6" t="s">
        <v>155</v>
      </c>
      <c r="D10" s="6" t="s">
        <v>156</v>
      </c>
      <c r="E10" s="6"/>
      <c r="G10" s="18" t="s">
        <v>36</v>
      </c>
      <c r="H10" s="42" t="s">
        <v>37</v>
      </c>
    </row>
    <row r="11" spans="1:8" s="9" customFormat="1" ht="16" customHeight="1" x14ac:dyDescent="0.2">
      <c r="A11" s="8" t="s">
        <v>21</v>
      </c>
      <c r="B11" s="8" t="s">
        <v>22</v>
      </c>
      <c r="C11" s="8" t="s">
        <v>22</v>
      </c>
      <c r="D11" s="8" t="s">
        <v>22</v>
      </c>
      <c r="E11" s="8" t="s">
        <v>38</v>
      </c>
      <c r="G11" s="18" t="s">
        <v>39</v>
      </c>
      <c r="H11" s="42" t="s">
        <v>40</v>
      </c>
    </row>
    <row r="12" spans="1:8" s="14" customFormat="1" ht="16" customHeight="1" x14ac:dyDescent="0.2">
      <c r="A12" s="11" t="s">
        <v>41</v>
      </c>
      <c r="B12" s="61" t="s">
        <v>45</v>
      </c>
      <c r="C12" s="62" t="s">
        <v>45</v>
      </c>
      <c r="D12" s="62" t="s">
        <v>45</v>
      </c>
      <c r="E12" s="19" t="s">
        <v>137</v>
      </c>
      <c r="G12" s="18" t="s">
        <v>42</v>
      </c>
      <c r="H12" s="42" t="s">
        <v>43</v>
      </c>
    </row>
    <row r="13" spans="1:8" ht="16" customHeight="1" x14ac:dyDescent="0.2">
      <c r="A13" s="11" t="s">
        <v>151</v>
      </c>
      <c r="B13" s="50" t="s">
        <v>45</v>
      </c>
      <c r="C13" s="51" t="s">
        <v>45</v>
      </c>
      <c r="D13" s="51" t="s">
        <v>45</v>
      </c>
      <c r="E13" s="19"/>
      <c r="G13" s="18" t="s">
        <v>45</v>
      </c>
      <c r="H13" s="42" t="s">
        <v>46</v>
      </c>
    </row>
    <row r="14" spans="1:8" ht="16" customHeight="1" x14ac:dyDescent="0.15">
      <c r="A14" s="20" t="s">
        <v>44</v>
      </c>
      <c r="B14" s="61" t="s">
        <v>45</v>
      </c>
      <c r="C14" s="62" t="s">
        <v>45</v>
      </c>
      <c r="D14" s="62" t="s">
        <v>45</v>
      </c>
      <c r="E14" s="19" t="s">
        <v>138</v>
      </c>
    </row>
    <row r="15" spans="1:8" s="29" customFormat="1" ht="16" customHeight="1" x14ac:dyDescent="0.2">
      <c r="A15" s="30" t="s">
        <v>152</v>
      </c>
      <c r="B15" s="50" t="s">
        <v>45</v>
      </c>
      <c r="C15" s="51" t="s">
        <v>45</v>
      </c>
      <c r="D15" s="51" t="s">
        <v>45</v>
      </c>
      <c r="E15" s="33"/>
      <c r="G15" s="81" t="str">
        <f>+B1</f>
        <v>Q1 2024</v>
      </c>
      <c r="H15" s="82" t="s">
        <v>32</v>
      </c>
    </row>
    <row r="16" spans="1:8" ht="16" customHeight="1" x14ac:dyDescent="0.2">
      <c r="A16" s="30" t="s">
        <v>109</v>
      </c>
      <c r="B16" s="53" t="s">
        <v>45</v>
      </c>
      <c r="C16" s="53" t="s">
        <v>45</v>
      </c>
      <c r="D16" s="53" t="s">
        <v>45</v>
      </c>
      <c r="E16" s="33"/>
      <c r="G16" s="83" t="s">
        <v>35</v>
      </c>
      <c r="H16" s="54">
        <v>9.6999999999999993</v>
      </c>
    </row>
    <row r="17" spans="1:8" ht="16" customHeight="1" x14ac:dyDescent="0.2">
      <c r="A17" s="30" t="s">
        <v>153</v>
      </c>
      <c r="B17" s="50" t="s">
        <v>45</v>
      </c>
      <c r="C17" s="51" t="s">
        <v>45</v>
      </c>
      <c r="D17" s="51" t="s">
        <v>45</v>
      </c>
      <c r="E17" s="33"/>
      <c r="G17" s="83" t="s">
        <v>59</v>
      </c>
      <c r="H17" s="54">
        <v>8.8000000000000007</v>
      </c>
    </row>
    <row r="18" spans="1:8" ht="16" customHeight="1" thickBot="1" x14ac:dyDescent="0.25">
      <c r="A18" s="21" t="s">
        <v>47</v>
      </c>
      <c r="B18" s="62" t="s">
        <v>45</v>
      </c>
      <c r="C18" s="62" t="s">
        <v>45</v>
      </c>
      <c r="D18" s="62" t="s">
        <v>45</v>
      </c>
      <c r="E18" s="46"/>
      <c r="G18" s="83" t="s">
        <v>49</v>
      </c>
      <c r="H18" s="54">
        <v>9.8000000000000007</v>
      </c>
    </row>
    <row r="19" spans="1:8" ht="16" customHeight="1" thickBot="1" x14ac:dyDescent="0.25">
      <c r="A19" s="25" t="s">
        <v>18</v>
      </c>
      <c r="B19" s="26" t="s">
        <v>45</v>
      </c>
      <c r="C19" s="27" t="s">
        <v>45</v>
      </c>
      <c r="D19" s="27" t="s">
        <v>45</v>
      </c>
      <c r="E19" s="28"/>
      <c r="G19" s="83" t="s">
        <v>51</v>
      </c>
      <c r="H19" s="54">
        <v>9.6999999999999993</v>
      </c>
    </row>
    <row r="20" spans="1:8" ht="16" customHeight="1" x14ac:dyDescent="0.2">
      <c r="G20" s="83" t="s">
        <v>53</v>
      </c>
      <c r="H20" s="54">
        <v>6.3</v>
      </c>
    </row>
    <row r="21" spans="1:8" ht="16" customHeight="1" x14ac:dyDescent="0.2">
      <c r="A21" s="5" t="s">
        <v>48</v>
      </c>
      <c r="B21" s="6" t="str">
        <f>+B1</f>
        <v>Q1 2024</v>
      </c>
      <c r="C21" s="6" t="s">
        <v>155</v>
      </c>
      <c r="D21" s="6" t="s">
        <v>156</v>
      </c>
      <c r="E21" s="6"/>
      <c r="G21" s="83" t="s">
        <v>55</v>
      </c>
      <c r="H21" s="54">
        <v>8.4</v>
      </c>
    </row>
    <row r="22" spans="1:8" s="9" customFormat="1" ht="16" customHeight="1" x14ac:dyDescent="0.2">
      <c r="A22" s="8" t="s">
        <v>21</v>
      </c>
      <c r="B22" s="8" t="s">
        <v>22</v>
      </c>
      <c r="C22" s="8" t="s">
        <v>22</v>
      </c>
      <c r="D22" s="8" t="s">
        <v>22</v>
      </c>
      <c r="E22" s="8" t="s">
        <v>38</v>
      </c>
      <c r="G22" s="83"/>
      <c r="H22" s="54"/>
    </row>
    <row r="23" spans="1:8" s="14" customFormat="1" ht="16" customHeight="1" x14ac:dyDescent="0.2">
      <c r="A23" s="11" t="s">
        <v>50</v>
      </c>
      <c r="B23" s="61" t="s">
        <v>45</v>
      </c>
      <c r="C23" s="62" t="s">
        <v>45</v>
      </c>
      <c r="D23" s="62" t="s">
        <v>42</v>
      </c>
      <c r="E23" s="19" t="s">
        <v>88</v>
      </c>
      <c r="G23" s="83" t="s">
        <v>56</v>
      </c>
      <c r="H23" s="54">
        <f>+(H16+H17+H18+H19+H20+H21)/6</f>
        <v>8.7833333333333332</v>
      </c>
    </row>
    <row r="24" spans="1:8" ht="16" customHeight="1" x14ac:dyDescent="0.15">
      <c r="A24" s="20" t="s">
        <v>52</v>
      </c>
      <c r="B24" s="50" t="s">
        <v>45</v>
      </c>
      <c r="C24" s="50" t="s">
        <v>45</v>
      </c>
      <c r="D24" s="50" t="s">
        <v>42</v>
      </c>
      <c r="E24" s="44" t="s">
        <v>104</v>
      </c>
    </row>
    <row r="25" spans="1:8" ht="16" customHeight="1" thickBot="1" x14ac:dyDescent="0.25">
      <c r="A25" s="21" t="s">
        <v>54</v>
      </c>
      <c r="B25" s="62" t="s">
        <v>42</v>
      </c>
      <c r="C25" s="62" t="s">
        <v>42</v>
      </c>
      <c r="D25" s="62" t="s">
        <v>42</v>
      </c>
      <c r="E25" s="24"/>
      <c r="G25" s="81" t="s">
        <v>155</v>
      </c>
      <c r="H25" s="82" t="s">
        <v>32</v>
      </c>
    </row>
    <row r="26" spans="1:8" ht="16" customHeight="1" thickBot="1" x14ac:dyDescent="0.25">
      <c r="A26" s="25" t="s">
        <v>18</v>
      </c>
      <c r="B26" s="56" t="s">
        <v>45</v>
      </c>
      <c r="C26" s="57" t="s">
        <v>45</v>
      </c>
      <c r="D26" s="57" t="s">
        <v>42</v>
      </c>
      <c r="E26" s="28"/>
      <c r="G26" s="83" t="s">
        <v>35</v>
      </c>
      <c r="H26" s="54">
        <v>9.6999999999999993</v>
      </c>
    </row>
    <row r="27" spans="1:8" ht="16" customHeight="1" x14ac:dyDescent="0.2">
      <c r="A27" s="14"/>
      <c r="B27" s="14"/>
      <c r="C27" s="14"/>
      <c r="D27" s="14"/>
      <c r="E27" s="14"/>
      <c r="G27" s="83" t="s">
        <v>59</v>
      </c>
      <c r="H27" s="54">
        <v>8.6</v>
      </c>
    </row>
    <row r="28" spans="1:8" ht="16" customHeight="1" x14ac:dyDescent="0.2">
      <c r="A28" s="5" t="s">
        <v>49</v>
      </c>
      <c r="B28" s="6" t="str">
        <f>+B1</f>
        <v>Q1 2024</v>
      </c>
      <c r="C28" s="6" t="s">
        <v>155</v>
      </c>
      <c r="D28" s="6" t="s">
        <v>156</v>
      </c>
      <c r="E28" s="6"/>
      <c r="G28" s="83" t="s">
        <v>49</v>
      </c>
      <c r="H28" s="54">
        <v>9.8000000000000007</v>
      </c>
    </row>
    <row r="29" spans="1:8" ht="16" customHeight="1" x14ac:dyDescent="0.2">
      <c r="A29" s="8" t="s">
        <v>21</v>
      </c>
      <c r="B29" s="8" t="s">
        <v>22</v>
      </c>
      <c r="C29" s="8" t="s">
        <v>22</v>
      </c>
      <c r="D29" s="8" t="s">
        <v>22</v>
      </c>
      <c r="E29" s="8" t="s">
        <v>38</v>
      </c>
      <c r="G29" s="83" t="s">
        <v>51</v>
      </c>
      <c r="H29" s="54">
        <v>9.6</v>
      </c>
    </row>
    <row r="30" spans="1:8" ht="16" customHeight="1" x14ac:dyDescent="0.2">
      <c r="A30" s="11" t="s">
        <v>57</v>
      </c>
      <c r="B30" s="50" t="s">
        <v>45</v>
      </c>
      <c r="C30" s="51" t="s">
        <v>45</v>
      </c>
      <c r="D30" s="51" t="s">
        <v>45</v>
      </c>
      <c r="E30" s="19" t="s">
        <v>139</v>
      </c>
      <c r="G30" s="83" t="s">
        <v>53</v>
      </c>
      <c r="H30" s="54">
        <v>6.3</v>
      </c>
    </row>
    <row r="31" spans="1:8" ht="16" customHeight="1" x14ac:dyDescent="0.2">
      <c r="A31" s="20" t="s">
        <v>58</v>
      </c>
      <c r="B31" s="12" t="s">
        <v>45</v>
      </c>
      <c r="C31" s="13" t="s">
        <v>45</v>
      </c>
      <c r="D31" s="13" t="s">
        <v>45</v>
      </c>
      <c r="E31" s="19" t="s">
        <v>140</v>
      </c>
      <c r="G31" s="83" t="s">
        <v>55</v>
      </c>
      <c r="H31" s="54">
        <v>8.3000000000000007</v>
      </c>
    </row>
    <row r="32" spans="1:8" ht="16" customHeight="1" x14ac:dyDescent="0.2">
      <c r="A32" s="11" t="s">
        <v>60</v>
      </c>
      <c r="B32" s="12" t="s">
        <v>45</v>
      </c>
      <c r="C32" s="13" t="s">
        <v>45</v>
      </c>
      <c r="D32" s="13" t="s">
        <v>45</v>
      </c>
      <c r="E32" s="19" t="s">
        <v>95</v>
      </c>
      <c r="G32" s="83"/>
      <c r="H32" s="54"/>
    </row>
    <row r="33" spans="1:8" s="9" customFormat="1" ht="16" customHeight="1" x14ac:dyDescent="0.2">
      <c r="A33" s="20" t="s">
        <v>61</v>
      </c>
      <c r="B33" s="12" t="s">
        <v>45</v>
      </c>
      <c r="C33" s="13" t="s">
        <v>45</v>
      </c>
      <c r="D33" s="13" t="s">
        <v>45</v>
      </c>
      <c r="E33" s="19"/>
      <c r="G33" s="83" t="s">
        <v>56</v>
      </c>
      <c r="H33" s="54">
        <f>+(H26+H27+H28+H29+H30+H31)/6</f>
        <v>8.7166666666666668</v>
      </c>
    </row>
    <row r="34" spans="1:8" ht="16" customHeight="1" x14ac:dyDescent="0.15">
      <c r="A34" s="30" t="s">
        <v>62</v>
      </c>
      <c r="B34" s="31" t="s">
        <v>45</v>
      </c>
      <c r="C34" s="32" t="s">
        <v>45</v>
      </c>
      <c r="D34" s="32" t="s">
        <v>45</v>
      </c>
      <c r="E34" s="33" t="s">
        <v>101</v>
      </c>
    </row>
    <row r="35" spans="1:8" ht="16" customHeight="1" x14ac:dyDescent="0.2">
      <c r="A35" s="30" t="s">
        <v>63</v>
      </c>
      <c r="B35" s="50" t="s">
        <v>45</v>
      </c>
      <c r="C35" s="50" t="s">
        <v>45</v>
      </c>
      <c r="D35" s="51" t="s">
        <v>45</v>
      </c>
      <c r="E35" s="49" t="s">
        <v>106</v>
      </c>
      <c r="G35" s="81" t="s">
        <v>156</v>
      </c>
      <c r="H35" s="82" t="s">
        <v>32</v>
      </c>
    </row>
    <row r="36" spans="1:8" ht="16" customHeight="1" x14ac:dyDescent="0.2">
      <c r="A36" s="30" t="s">
        <v>110</v>
      </c>
      <c r="B36" s="53" t="s">
        <v>45</v>
      </c>
      <c r="C36" s="53" t="s">
        <v>45</v>
      </c>
      <c r="D36" s="53" t="s">
        <v>45</v>
      </c>
      <c r="E36" s="33"/>
      <c r="G36" s="83" t="s">
        <v>35</v>
      </c>
      <c r="H36" s="54">
        <v>9.6</v>
      </c>
    </row>
    <row r="37" spans="1:8" ht="16" customHeight="1" x14ac:dyDescent="0.2">
      <c r="A37" s="30" t="s">
        <v>111</v>
      </c>
      <c r="B37" s="63" t="s">
        <v>45</v>
      </c>
      <c r="C37" s="63" t="s">
        <v>45</v>
      </c>
      <c r="D37" s="63" t="s">
        <v>45</v>
      </c>
      <c r="E37" s="33"/>
      <c r="G37" s="83" t="s">
        <v>59</v>
      </c>
      <c r="H37" s="54">
        <v>7.5</v>
      </c>
    </row>
    <row r="38" spans="1:8" ht="16" customHeight="1" x14ac:dyDescent="0.2">
      <c r="A38" s="30" t="s">
        <v>112</v>
      </c>
      <c r="B38" s="50" t="s">
        <v>45</v>
      </c>
      <c r="C38" s="64" t="s">
        <v>45</v>
      </c>
      <c r="D38" s="64" t="s">
        <v>45</v>
      </c>
      <c r="E38" s="33"/>
      <c r="G38" s="83" t="s">
        <v>49</v>
      </c>
      <c r="H38" s="54">
        <v>9.6999999999999993</v>
      </c>
    </row>
    <row r="39" spans="1:8" s="9" customFormat="1" ht="16" customHeight="1" x14ac:dyDescent="0.2">
      <c r="A39" s="30" t="s">
        <v>149</v>
      </c>
      <c r="B39" s="50" t="s">
        <v>45</v>
      </c>
      <c r="C39" s="51" t="s">
        <v>45</v>
      </c>
      <c r="D39" s="51" t="s">
        <v>45</v>
      </c>
      <c r="E39" s="33"/>
      <c r="G39" s="83" t="s">
        <v>51</v>
      </c>
      <c r="H39" s="54">
        <v>9.5</v>
      </c>
    </row>
    <row r="40" spans="1:8" ht="16" customHeight="1" x14ac:dyDescent="0.2">
      <c r="A40" s="30" t="s">
        <v>150</v>
      </c>
      <c r="B40" s="50" t="s">
        <v>45</v>
      </c>
      <c r="C40" s="51" t="s">
        <v>45</v>
      </c>
      <c r="D40" s="51" t="s">
        <v>45</v>
      </c>
      <c r="E40" s="33"/>
      <c r="G40" s="83" t="s">
        <v>53</v>
      </c>
      <c r="H40" s="54">
        <v>6.3</v>
      </c>
    </row>
    <row r="41" spans="1:8" ht="16" customHeight="1" thickBot="1" x14ac:dyDescent="0.25">
      <c r="A41" s="21" t="s">
        <v>64</v>
      </c>
      <c r="B41" s="51" t="s">
        <v>45</v>
      </c>
      <c r="C41" s="51" t="s">
        <v>45</v>
      </c>
      <c r="D41" s="51" t="s">
        <v>45</v>
      </c>
      <c r="E41" s="24"/>
      <c r="G41" s="83" t="s">
        <v>55</v>
      </c>
      <c r="H41" s="54">
        <v>7.7</v>
      </c>
    </row>
    <row r="42" spans="1:8" ht="16" customHeight="1" thickBot="1" x14ac:dyDescent="0.25">
      <c r="A42" s="25" t="s">
        <v>18</v>
      </c>
      <c r="B42" s="26" t="s">
        <v>45</v>
      </c>
      <c r="C42" s="27" t="s">
        <v>45</v>
      </c>
      <c r="D42" s="27" t="s">
        <v>45</v>
      </c>
      <c r="E42" s="28"/>
      <c r="G42" s="83"/>
      <c r="H42" s="54"/>
    </row>
    <row r="43" spans="1:8" ht="16" customHeight="1" x14ac:dyDescent="0.2">
      <c r="G43" s="83" t="s">
        <v>56</v>
      </c>
      <c r="H43" s="54">
        <f>+(H36+H37+H38+H39+H40+H41)/6</f>
        <v>8.3833333333333329</v>
      </c>
    </row>
    <row r="44" spans="1:8" ht="16" customHeight="1" x14ac:dyDescent="0.2">
      <c r="A44" s="5" t="s">
        <v>65</v>
      </c>
      <c r="B44" s="6" t="str">
        <f>+B1</f>
        <v>Q1 2024</v>
      </c>
      <c r="C44" s="6" t="s">
        <v>155</v>
      </c>
      <c r="D44" s="6" t="s">
        <v>156</v>
      </c>
      <c r="E44" s="6"/>
      <c r="G44" s="9"/>
      <c r="H44" s="43"/>
    </row>
    <row r="45" spans="1:8" s="9" customFormat="1" ht="16" customHeight="1" x14ac:dyDescent="0.15">
      <c r="A45" s="8" t="s">
        <v>21</v>
      </c>
      <c r="B45" s="8" t="s">
        <v>22</v>
      </c>
      <c r="C45" s="8" t="s">
        <v>22</v>
      </c>
      <c r="D45" s="8" t="s">
        <v>22</v>
      </c>
      <c r="E45" s="8" t="s">
        <v>38</v>
      </c>
      <c r="G45" s="3"/>
      <c r="H45" s="36"/>
    </row>
    <row r="46" spans="1:8" ht="16" customHeight="1" x14ac:dyDescent="0.15">
      <c r="A46" s="11" t="s">
        <v>66</v>
      </c>
      <c r="B46" s="50" t="s">
        <v>45</v>
      </c>
      <c r="C46" s="51" t="s">
        <v>45</v>
      </c>
      <c r="D46" s="51" t="s">
        <v>45</v>
      </c>
      <c r="E46" s="19"/>
    </row>
    <row r="47" spans="1:8" ht="16" customHeight="1" thickBot="1" x14ac:dyDescent="0.2">
      <c r="A47" s="20" t="s">
        <v>67</v>
      </c>
      <c r="B47" s="66" t="s">
        <v>45</v>
      </c>
      <c r="C47" s="66" t="s">
        <v>45</v>
      </c>
      <c r="D47" s="51" t="s">
        <v>45</v>
      </c>
      <c r="E47" s="19" t="s">
        <v>84</v>
      </c>
    </row>
    <row r="48" spans="1:8" ht="16" customHeight="1" thickBot="1" x14ac:dyDescent="0.2">
      <c r="A48" s="25" t="s">
        <v>18</v>
      </c>
      <c r="B48" s="56" t="s">
        <v>45</v>
      </c>
      <c r="C48" s="57" t="s">
        <v>45</v>
      </c>
      <c r="D48" s="57" t="s">
        <v>45</v>
      </c>
      <c r="E48" s="28"/>
    </row>
    <row r="49" spans="1:8" ht="16" customHeight="1" x14ac:dyDescent="0.15"/>
    <row r="50" spans="1:8" ht="16" customHeight="1" x14ac:dyDescent="0.2">
      <c r="A50" s="5" t="s">
        <v>53</v>
      </c>
      <c r="B50" s="6" t="str">
        <f>+B1</f>
        <v>Q1 2024</v>
      </c>
      <c r="C50" s="6" t="s">
        <v>155</v>
      </c>
      <c r="D50" s="6" t="s">
        <v>156</v>
      </c>
      <c r="E50" s="6"/>
    </row>
    <row r="51" spans="1:8" ht="16" customHeight="1" x14ac:dyDescent="0.15">
      <c r="A51" s="8" t="s">
        <v>21</v>
      </c>
      <c r="B51" s="8" t="s">
        <v>22</v>
      </c>
      <c r="C51" s="8" t="s">
        <v>22</v>
      </c>
      <c r="D51" s="8" t="s">
        <v>22</v>
      </c>
      <c r="E51" s="8" t="s">
        <v>38</v>
      </c>
      <c r="G51" s="9"/>
      <c r="H51" s="43"/>
    </row>
    <row r="52" spans="1:8" s="9" customFormat="1" ht="16" customHeight="1" x14ac:dyDescent="0.15">
      <c r="A52" s="11" t="s">
        <v>68</v>
      </c>
      <c r="B52" s="69" t="s">
        <v>39</v>
      </c>
      <c r="C52" s="69" t="s">
        <v>39</v>
      </c>
      <c r="D52" s="69" t="s">
        <v>39</v>
      </c>
      <c r="E52" s="19"/>
      <c r="G52" s="3"/>
      <c r="H52" s="36"/>
    </row>
    <row r="53" spans="1:8" ht="16" customHeight="1" thickBot="1" x14ac:dyDescent="0.2">
      <c r="A53" s="20" t="s">
        <v>69</v>
      </c>
      <c r="B53" s="12" t="s">
        <v>42</v>
      </c>
      <c r="C53" s="13" t="s">
        <v>42</v>
      </c>
      <c r="D53" s="13" t="s">
        <v>42</v>
      </c>
      <c r="E53" s="19"/>
    </row>
    <row r="54" spans="1:8" ht="16" customHeight="1" thickBot="1" x14ac:dyDescent="0.2">
      <c r="A54" s="25" t="s">
        <v>18</v>
      </c>
      <c r="B54" s="59" t="s">
        <v>42</v>
      </c>
      <c r="C54" s="57" t="s">
        <v>42</v>
      </c>
      <c r="D54" s="60" t="s">
        <v>42</v>
      </c>
      <c r="E54" s="28"/>
    </row>
    <row r="55" spans="1:8" ht="16" customHeight="1" x14ac:dyDescent="0.15"/>
    <row r="56" spans="1:8" ht="16" customHeight="1" x14ac:dyDescent="0.2">
      <c r="A56" s="5" t="s">
        <v>70</v>
      </c>
      <c r="B56" s="6" t="str">
        <f>+B1</f>
        <v>Q1 2024</v>
      </c>
      <c r="C56" s="6" t="s">
        <v>155</v>
      </c>
      <c r="D56" s="6" t="s">
        <v>156</v>
      </c>
      <c r="E56" s="6"/>
    </row>
    <row r="57" spans="1:8" x14ac:dyDescent="0.15">
      <c r="A57" s="8" t="s">
        <v>21</v>
      </c>
      <c r="B57" s="8" t="s">
        <v>22</v>
      </c>
      <c r="C57" s="8" t="s">
        <v>22</v>
      </c>
      <c r="D57" s="8" t="s">
        <v>22</v>
      </c>
      <c r="E57" s="8" t="s">
        <v>38</v>
      </c>
    </row>
    <row r="58" spans="1:8" x14ac:dyDescent="0.15">
      <c r="A58" s="11" t="s">
        <v>71</v>
      </c>
      <c r="B58" s="12" t="s">
        <v>42</v>
      </c>
      <c r="C58" s="13" t="s">
        <v>42</v>
      </c>
      <c r="D58" s="13" t="s">
        <v>42</v>
      </c>
      <c r="E58" s="19"/>
    </row>
    <row r="59" spans="1:8" x14ac:dyDescent="0.15">
      <c r="A59" s="20" t="s">
        <v>0</v>
      </c>
      <c r="B59" s="50" t="s">
        <v>45</v>
      </c>
      <c r="C59" s="51" t="s">
        <v>45</v>
      </c>
      <c r="D59" s="51" t="s">
        <v>45</v>
      </c>
      <c r="E59" s="19"/>
    </row>
    <row r="60" spans="1:8" ht="15" thickBot="1" x14ac:dyDescent="0.2">
      <c r="A60" s="21" t="s">
        <v>1</v>
      </c>
      <c r="B60" s="22" t="s">
        <v>45</v>
      </c>
      <c r="C60" s="23" t="s">
        <v>45</v>
      </c>
      <c r="D60" s="23" t="s">
        <v>42</v>
      </c>
      <c r="E60" s="24"/>
    </row>
    <row r="61" spans="1:8" ht="15" thickBot="1" x14ac:dyDescent="0.2">
      <c r="A61" s="25" t="s">
        <v>18</v>
      </c>
      <c r="B61" s="34" t="s">
        <v>45</v>
      </c>
      <c r="C61" s="27" t="s">
        <v>45</v>
      </c>
      <c r="D61" s="35" t="s">
        <v>42</v>
      </c>
      <c r="E61" s="28"/>
    </row>
  </sheetData>
  <mergeCells count="1">
    <mergeCell ref="E5:E8"/>
  </mergeCells>
  <phoneticPr fontId="16" type="noConversion"/>
  <pageMargins left="0.5" right="0.25" top="0.75" bottom="0.5" header="0.5" footer="0.5"/>
  <pageSetup scale="67" orientation="landscape" horizontalDpi="300" verticalDpi="300"/>
  <headerFooter>
    <oddHeader>&amp;C&amp;"Arial,Bold"&amp;20ISA Risk Forecasts - South America</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1"/>
  <sheetViews>
    <sheetView workbookViewId="0">
      <selection activeCell="H39" sqref="H39"/>
    </sheetView>
  </sheetViews>
  <sheetFormatPr baseColWidth="10" defaultColWidth="9.1640625" defaultRowHeight="14" x14ac:dyDescent="0.15"/>
  <cols>
    <col min="1" max="1" width="35.5" style="3" customWidth="1"/>
    <col min="2" max="4" width="16.6640625" style="3" customWidth="1"/>
    <col min="5" max="5" width="60.83203125" style="3" customWidth="1"/>
    <col min="6" max="6" width="1" style="3" customWidth="1"/>
    <col min="7" max="7" width="27.33203125" style="3" customWidth="1"/>
    <col min="8" max="8" width="11.5" style="36" customWidth="1"/>
    <col min="9" max="16384" width="9.1640625" style="3"/>
  </cols>
  <sheetData>
    <row r="1" spans="1:8" ht="20" x14ac:dyDescent="0.2">
      <c r="A1" s="1" t="s">
        <v>7</v>
      </c>
      <c r="B1" s="2" t="s">
        <v>154</v>
      </c>
      <c r="D1" s="4"/>
    </row>
    <row r="3" spans="1:8" ht="16" customHeight="1" x14ac:dyDescent="0.2">
      <c r="A3" s="5" t="s">
        <v>18</v>
      </c>
      <c r="B3" s="6" t="str">
        <f>+B1</f>
        <v>Q1 2024</v>
      </c>
      <c r="C3" s="6" t="s">
        <v>155</v>
      </c>
      <c r="D3" s="6" t="s">
        <v>156</v>
      </c>
      <c r="E3" s="6"/>
      <c r="G3" s="7" t="s">
        <v>19</v>
      </c>
      <c r="H3" s="37" t="s">
        <v>20</v>
      </c>
    </row>
    <row r="4" spans="1:8" s="9" customFormat="1" ht="16" customHeight="1" x14ac:dyDescent="0.15">
      <c r="A4" s="8" t="s">
        <v>21</v>
      </c>
      <c r="B4" s="8" t="s">
        <v>22</v>
      </c>
      <c r="C4" s="8" t="s">
        <v>22</v>
      </c>
      <c r="D4" s="8" t="s">
        <v>22</v>
      </c>
      <c r="E4" s="8" t="s">
        <v>23</v>
      </c>
      <c r="G4" s="10" t="s">
        <v>24</v>
      </c>
      <c r="H4" s="38" t="s">
        <v>25</v>
      </c>
    </row>
    <row r="5" spans="1:8" s="14" customFormat="1" ht="16" customHeight="1" x14ac:dyDescent="0.15">
      <c r="A5" s="11" t="s">
        <v>26</v>
      </c>
      <c r="B5" s="51" t="s">
        <v>42</v>
      </c>
      <c r="C5" s="51" t="s">
        <v>42</v>
      </c>
      <c r="D5" s="51" t="s">
        <v>42</v>
      </c>
      <c r="E5" s="86" t="s">
        <v>117</v>
      </c>
      <c r="G5" s="15" t="s">
        <v>27</v>
      </c>
      <c r="H5" s="39" t="s">
        <v>28</v>
      </c>
    </row>
    <row r="6" spans="1:8" s="14" customFormat="1" ht="16" customHeight="1" x14ac:dyDescent="0.15">
      <c r="E6" s="87"/>
      <c r="G6" s="16" t="s">
        <v>29</v>
      </c>
      <c r="H6" s="40" t="s">
        <v>30</v>
      </c>
    </row>
    <row r="7" spans="1:8" s="14" customFormat="1" ht="16" customHeight="1" x14ac:dyDescent="0.15">
      <c r="A7" s="3"/>
      <c r="B7" s="3"/>
      <c r="C7" s="3"/>
      <c r="D7" s="3"/>
      <c r="E7" s="87"/>
      <c r="G7" s="3"/>
      <c r="H7" s="36"/>
    </row>
    <row r="8" spans="1:8" s="14" customFormat="1" ht="16" customHeight="1" x14ac:dyDescent="0.2">
      <c r="A8" s="3"/>
      <c r="B8" s="3"/>
      <c r="C8" s="3"/>
      <c r="D8" s="3"/>
      <c r="E8" s="88"/>
      <c r="G8" s="17" t="s">
        <v>31</v>
      </c>
      <c r="H8" s="41" t="s">
        <v>32</v>
      </c>
    </row>
    <row r="9" spans="1:8" ht="16" customHeight="1" x14ac:dyDescent="0.2">
      <c r="G9" s="18" t="s">
        <v>33</v>
      </c>
      <c r="H9" s="42" t="s">
        <v>34</v>
      </c>
    </row>
    <row r="10" spans="1:8" ht="16" customHeight="1" x14ac:dyDescent="0.2">
      <c r="A10" s="5" t="s">
        <v>35</v>
      </c>
      <c r="B10" s="6" t="str">
        <f>+B1</f>
        <v>Q1 2024</v>
      </c>
      <c r="C10" s="6" t="s">
        <v>155</v>
      </c>
      <c r="D10" s="6" t="s">
        <v>156</v>
      </c>
      <c r="E10" s="6"/>
      <c r="G10" s="18" t="s">
        <v>36</v>
      </c>
      <c r="H10" s="42" t="s">
        <v>37</v>
      </c>
    </row>
    <row r="11" spans="1:8" s="9" customFormat="1" ht="16" customHeight="1" x14ac:dyDescent="0.2">
      <c r="A11" s="8" t="s">
        <v>21</v>
      </c>
      <c r="B11" s="8" t="s">
        <v>22</v>
      </c>
      <c r="C11" s="8" t="s">
        <v>22</v>
      </c>
      <c r="D11" s="8" t="s">
        <v>22</v>
      </c>
      <c r="E11" s="8" t="s">
        <v>38</v>
      </c>
      <c r="G11" s="18" t="s">
        <v>39</v>
      </c>
      <c r="H11" s="42" t="s">
        <v>40</v>
      </c>
    </row>
    <row r="12" spans="1:8" s="14" customFormat="1" ht="16" customHeight="1" x14ac:dyDescent="0.2">
      <c r="A12" s="11" t="s">
        <v>41</v>
      </c>
      <c r="B12" s="61" t="s">
        <v>42</v>
      </c>
      <c r="C12" s="61" t="s">
        <v>42</v>
      </c>
      <c r="D12" s="61" t="s">
        <v>42</v>
      </c>
      <c r="E12" s="19"/>
      <c r="G12" s="18" t="s">
        <v>42</v>
      </c>
      <c r="H12" s="42" t="s">
        <v>43</v>
      </c>
    </row>
    <row r="13" spans="1:8" ht="16" customHeight="1" x14ac:dyDescent="0.2">
      <c r="A13" s="11" t="s">
        <v>151</v>
      </c>
      <c r="B13" s="50" t="s">
        <v>42</v>
      </c>
      <c r="C13" s="50" t="s">
        <v>42</v>
      </c>
      <c r="D13" s="50" t="s">
        <v>42</v>
      </c>
      <c r="E13" s="19"/>
      <c r="G13" s="18" t="s">
        <v>45</v>
      </c>
      <c r="H13" s="42" t="s">
        <v>46</v>
      </c>
    </row>
    <row r="14" spans="1:8" ht="16" customHeight="1" x14ac:dyDescent="0.15">
      <c r="A14" s="20" t="s">
        <v>44</v>
      </c>
      <c r="B14" s="50" t="s">
        <v>42</v>
      </c>
      <c r="C14" s="51" t="s">
        <v>42</v>
      </c>
      <c r="D14" s="51" t="s">
        <v>42</v>
      </c>
      <c r="E14" s="19"/>
    </row>
    <row r="15" spans="1:8" s="29" customFormat="1" ht="16" customHeight="1" x14ac:dyDescent="0.2">
      <c r="A15" s="30" t="s">
        <v>152</v>
      </c>
      <c r="B15" s="50" t="s">
        <v>45</v>
      </c>
      <c r="C15" s="50" t="s">
        <v>45</v>
      </c>
      <c r="D15" s="50" t="s">
        <v>45</v>
      </c>
      <c r="E15" s="33"/>
      <c r="G15" s="81" t="str">
        <f>+B1</f>
        <v>Q1 2024</v>
      </c>
      <c r="H15" s="82" t="s">
        <v>32</v>
      </c>
    </row>
    <row r="16" spans="1:8" ht="16" customHeight="1" x14ac:dyDescent="0.2">
      <c r="A16" s="30" t="s">
        <v>109</v>
      </c>
      <c r="B16" s="53" t="s">
        <v>39</v>
      </c>
      <c r="C16" s="53" t="s">
        <v>39</v>
      </c>
      <c r="D16" s="53" t="s">
        <v>42</v>
      </c>
      <c r="E16" s="33"/>
      <c r="G16" s="83" t="s">
        <v>35</v>
      </c>
      <c r="H16" s="54">
        <v>7.7</v>
      </c>
    </row>
    <row r="17" spans="1:8" ht="16" customHeight="1" x14ac:dyDescent="0.2">
      <c r="A17" s="30" t="s">
        <v>153</v>
      </c>
      <c r="B17" s="50" t="s">
        <v>45</v>
      </c>
      <c r="C17" s="51" t="s">
        <v>45</v>
      </c>
      <c r="D17" s="51" t="s">
        <v>45</v>
      </c>
      <c r="E17" s="33"/>
      <c r="G17" s="83" t="s">
        <v>59</v>
      </c>
      <c r="H17" s="54">
        <v>3.8</v>
      </c>
    </row>
    <row r="18" spans="1:8" ht="16" customHeight="1" thickBot="1" x14ac:dyDescent="0.25">
      <c r="A18" s="21" t="s">
        <v>47</v>
      </c>
      <c r="B18" s="62" t="s">
        <v>45</v>
      </c>
      <c r="C18" s="62" t="s">
        <v>45</v>
      </c>
      <c r="D18" s="62" t="s">
        <v>45</v>
      </c>
      <c r="E18" s="24" t="s">
        <v>93</v>
      </c>
      <c r="G18" s="83" t="s">
        <v>49</v>
      </c>
      <c r="H18" s="45">
        <v>7.7</v>
      </c>
    </row>
    <row r="19" spans="1:8" ht="16" customHeight="1" thickBot="1" x14ac:dyDescent="0.25">
      <c r="A19" s="25" t="s">
        <v>18</v>
      </c>
      <c r="B19" s="56" t="s">
        <v>42</v>
      </c>
      <c r="C19" s="57" t="s">
        <v>42</v>
      </c>
      <c r="D19" s="57" t="s">
        <v>42</v>
      </c>
      <c r="E19" s="28"/>
      <c r="G19" s="83" t="s">
        <v>51</v>
      </c>
      <c r="H19" s="54">
        <v>7.2</v>
      </c>
    </row>
    <row r="20" spans="1:8" ht="16" customHeight="1" x14ac:dyDescent="0.2">
      <c r="G20" s="83" t="s">
        <v>53</v>
      </c>
      <c r="H20" s="54">
        <v>6.5</v>
      </c>
    </row>
    <row r="21" spans="1:8" ht="16" customHeight="1" x14ac:dyDescent="0.2">
      <c r="A21" s="5" t="s">
        <v>48</v>
      </c>
      <c r="B21" s="6" t="str">
        <f>+B1</f>
        <v>Q1 2024</v>
      </c>
      <c r="C21" s="6" t="s">
        <v>155</v>
      </c>
      <c r="D21" s="6" t="s">
        <v>156</v>
      </c>
      <c r="E21" s="6"/>
      <c r="G21" s="83" t="s">
        <v>55</v>
      </c>
      <c r="H21" s="54">
        <v>7.1</v>
      </c>
    </row>
    <row r="22" spans="1:8" s="9" customFormat="1" ht="16" customHeight="1" x14ac:dyDescent="0.2">
      <c r="A22" s="8" t="s">
        <v>21</v>
      </c>
      <c r="B22" s="8" t="s">
        <v>22</v>
      </c>
      <c r="C22" s="8" t="s">
        <v>22</v>
      </c>
      <c r="D22" s="8" t="s">
        <v>22</v>
      </c>
      <c r="E22" s="8" t="s">
        <v>38</v>
      </c>
      <c r="G22" s="83"/>
      <c r="H22" s="54"/>
    </row>
    <row r="23" spans="1:8" s="14" customFormat="1" ht="16" customHeight="1" x14ac:dyDescent="0.2">
      <c r="A23" s="11" t="s">
        <v>50</v>
      </c>
      <c r="B23" s="61" t="s">
        <v>39</v>
      </c>
      <c r="C23" s="62" t="s">
        <v>39</v>
      </c>
      <c r="D23" s="62" t="s">
        <v>39</v>
      </c>
      <c r="E23" s="19" t="s">
        <v>98</v>
      </c>
      <c r="G23" s="83" t="s">
        <v>56</v>
      </c>
      <c r="H23" s="54">
        <f>+(H16+H17+H18+H19+H20+H21)/6</f>
        <v>6.666666666666667</v>
      </c>
    </row>
    <row r="24" spans="1:8" ht="16" customHeight="1" x14ac:dyDescent="0.15">
      <c r="A24" s="20" t="s">
        <v>52</v>
      </c>
      <c r="B24" s="61" t="s">
        <v>36</v>
      </c>
      <c r="C24" s="62" t="s">
        <v>36</v>
      </c>
      <c r="D24" s="62" t="s">
        <v>36</v>
      </c>
      <c r="E24" s="19"/>
    </row>
    <row r="25" spans="1:8" ht="16" customHeight="1" thickBot="1" x14ac:dyDescent="0.25">
      <c r="A25" s="21" t="s">
        <v>54</v>
      </c>
      <c r="B25" s="62" t="s">
        <v>36</v>
      </c>
      <c r="C25" s="62" t="s">
        <v>36</v>
      </c>
      <c r="D25" s="62" t="s">
        <v>36</v>
      </c>
      <c r="E25" s="24"/>
      <c r="G25" s="81" t="s">
        <v>155</v>
      </c>
      <c r="H25" s="82" t="s">
        <v>32</v>
      </c>
    </row>
    <row r="26" spans="1:8" ht="16" customHeight="1" thickBot="1" x14ac:dyDescent="0.25">
      <c r="A26" s="25" t="s">
        <v>18</v>
      </c>
      <c r="B26" s="26" t="s">
        <v>36</v>
      </c>
      <c r="C26" s="27" t="s">
        <v>36</v>
      </c>
      <c r="D26" s="27" t="s">
        <v>36</v>
      </c>
      <c r="E26" s="28"/>
      <c r="G26" s="83" t="s">
        <v>35</v>
      </c>
      <c r="H26" s="54">
        <v>7.7</v>
      </c>
    </row>
    <row r="27" spans="1:8" ht="16" customHeight="1" x14ac:dyDescent="0.2">
      <c r="A27" s="14"/>
      <c r="B27" s="14"/>
      <c r="C27" s="14"/>
      <c r="D27" s="14"/>
      <c r="E27" s="14"/>
      <c r="G27" s="83" t="s">
        <v>59</v>
      </c>
      <c r="H27" s="54">
        <v>3.7</v>
      </c>
    </row>
    <row r="28" spans="1:8" ht="16" customHeight="1" x14ac:dyDescent="0.2">
      <c r="A28" s="5" t="s">
        <v>49</v>
      </c>
      <c r="B28" s="6" t="str">
        <f>+B1</f>
        <v>Q1 2024</v>
      </c>
      <c r="C28" s="6" t="s">
        <v>155</v>
      </c>
      <c r="D28" s="6" t="s">
        <v>156</v>
      </c>
      <c r="E28" s="6"/>
      <c r="G28" s="83" t="s">
        <v>49</v>
      </c>
      <c r="H28" s="45">
        <v>7.6</v>
      </c>
    </row>
    <row r="29" spans="1:8" ht="16" customHeight="1" x14ac:dyDescent="0.2">
      <c r="A29" s="8" t="s">
        <v>21</v>
      </c>
      <c r="B29" s="8" t="s">
        <v>22</v>
      </c>
      <c r="C29" s="8" t="s">
        <v>22</v>
      </c>
      <c r="D29" s="8" t="s">
        <v>22</v>
      </c>
      <c r="E29" s="8" t="s">
        <v>38</v>
      </c>
      <c r="G29" s="83" t="s">
        <v>51</v>
      </c>
      <c r="H29" s="54">
        <v>7.1</v>
      </c>
    </row>
    <row r="30" spans="1:8" ht="16" customHeight="1" x14ac:dyDescent="0.2">
      <c r="A30" s="11" t="s">
        <v>57</v>
      </c>
      <c r="B30" s="76" t="s">
        <v>45</v>
      </c>
      <c r="C30" s="47" t="s">
        <v>45</v>
      </c>
      <c r="D30" s="51" t="s">
        <v>39</v>
      </c>
      <c r="E30" s="19" t="s">
        <v>142</v>
      </c>
      <c r="G30" s="83" t="s">
        <v>53</v>
      </c>
      <c r="H30" s="54">
        <v>6.6</v>
      </c>
    </row>
    <row r="31" spans="1:8" ht="16" customHeight="1" x14ac:dyDescent="0.2">
      <c r="A31" s="20" t="s">
        <v>58</v>
      </c>
      <c r="B31" s="76" t="s">
        <v>42</v>
      </c>
      <c r="C31" s="47" t="s">
        <v>42</v>
      </c>
      <c r="D31" s="51" t="s">
        <v>42</v>
      </c>
      <c r="E31" s="19"/>
      <c r="G31" s="83" t="s">
        <v>55</v>
      </c>
      <c r="H31" s="54">
        <v>7.1</v>
      </c>
    </row>
    <row r="32" spans="1:8" ht="16" customHeight="1" x14ac:dyDescent="0.2">
      <c r="A32" s="11" t="s">
        <v>60</v>
      </c>
      <c r="B32" s="50" t="s">
        <v>39</v>
      </c>
      <c r="C32" s="51" t="s">
        <v>39</v>
      </c>
      <c r="D32" s="51" t="s">
        <v>39</v>
      </c>
      <c r="E32" s="19" t="s">
        <v>17</v>
      </c>
      <c r="G32" s="83"/>
      <c r="H32" s="54"/>
    </row>
    <row r="33" spans="1:8" s="9" customFormat="1" ht="16" customHeight="1" x14ac:dyDescent="0.2">
      <c r="A33" s="20" t="s">
        <v>61</v>
      </c>
      <c r="B33" s="52" t="s">
        <v>39</v>
      </c>
      <c r="C33" s="52" t="s">
        <v>39</v>
      </c>
      <c r="D33" s="51" t="s">
        <v>39</v>
      </c>
      <c r="E33" s="19"/>
      <c r="G33" s="83" t="s">
        <v>56</v>
      </c>
      <c r="H33" s="54">
        <f>+(H26+H27+H28+H29+H30+H31)/6</f>
        <v>6.6333333333333337</v>
      </c>
    </row>
    <row r="34" spans="1:8" ht="16" customHeight="1" x14ac:dyDescent="0.15">
      <c r="A34" s="30" t="s">
        <v>62</v>
      </c>
      <c r="B34" s="31" t="s">
        <v>45</v>
      </c>
      <c r="C34" s="32" t="s">
        <v>45</v>
      </c>
      <c r="D34" s="32" t="s">
        <v>45</v>
      </c>
      <c r="E34" s="33" t="s">
        <v>102</v>
      </c>
    </row>
    <row r="35" spans="1:8" ht="16" customHeight="1" x14ac:dyDescent="0.2">
      <c r="A35" s="30" t="s">
        <v>63</v>
      </c>
      <c r="B35" s="66" t="s">
        <v>42</v>
      </c>
      <c r="C35" s="66" t="s">
        <v>42</v>
      </c>
      <c r="D35" s="51" t="s">
        <v>39</v>
      </c>
      <c r="E35" s="33"/>
      <c r="G35" s="81" t="s">
        <v>156</v>
      </c>
      <c r="H35" s="82" t="s">
        <v>32</v>
      </c>
    </row>
    <row r="36" spans="1:8" ht="16" customHeight="1" x14ac:dyDescent="0.2">
      <c r="A36" s="30" t="s">
        <v>110</v>
      </c>
      <c r="B36" s="53" t="s">
        <v>45</v>
      </c>
      <c r="C36" s="53" t="s">
        <v>45</v>
      </c>
      <c r="D36" s="78" t="s">
        <v>45</v>
      </c>
      <c r="E36" s="33"/>
      <c r="G36" s="83" t="s">
        <v>35</v>
      </c>
      <c r="H36" s="54">
        <v>7.8</v>
      </c>
    </row>
    <row r="37" spans="1:8" ht="16" customHeight="1" x14ac:dyDescent="0.2">
      <c r="A37" s="30" t="s">
        <v>111</v>
      </c>
      <c r="B37" s="63" t="s">
        <v>45</v>
      </c>
      <c r="C37" s="63" t="s">
        <v>45</v>
      </c>
      <c r="D37" s="63" t="s">
        <v>45</v>
      </c>
      <c r="E37" s="33"/>
      <c r="G37" s="83" t="s">
        <v>59</v>
      </c>
      <c r="H37" s="54">
        <v>3.7</v>
      </c>
    </row>
    <row r="38" spans="1:8" ht="16" customHeight="1" x14ac:dyDescent="0.2">
      <c r="A38" s="30" t="s">
        <v>112</v>
      </c>
      <c r="B38" s="73" t="s">
        <v>45</v>
      </c>
      <c r="C38" s="72" t="s">
        <v>45</v>
      </c>
      <c r="D38" s="72" t="s">
        <v>45</v>
      </c>
      <c r="E38" s="33"/>
      <c r="G38" s="83" t="s">
        <v>49</v>
      </c>
      <c r="H38" s="54">
        <v>7</v>
      </c>
    </row>
    <row r="39" spans="1:8" s="9" customFormat="1" ht="16" customHeight="1" x14ac:dyDescent="0.2">
      <c r="A39" s="30" t="s">
        <v>149</v>
      </c>
      <c r="B39" s="50" t="s">
        <v>42</v>
      </c>
      <c r="C39" s="50" t="s">
        <v>42</v>
      </c>
      <c r="D39" s="50" t="s">
        <v>42</v>
      </c>
      <c r="E39" s="33"/>
      <c r="G39" s="83" t="s">
        <v>51</v>
      </c>
      <c r="H39" s="45">
        <v>6.3</v>
      </c>
    </row>
    <row r="40" spans="1:8" ht="16" customHeight="1" x14ac:dyDescent="0.2">
      <c r="A40" s="30" t="s">
        <v>150</v>
      </c>
      <c r="B40" s="50" t="s">
        <v>39</v>
      </c>
      <c r="C40" s="50" t="s">
        <v>39</v>
      </c>
      <c r="D40" s="50" t="s">
        <v>39</v>
      </c>
      <c r="E40" s="33"/>
      <c r="G40" s="83" t="s">
        <v>53</v>
      </c>
      <c r="H40" s="54">
        <v>7</v>
      </c>
    </row>
    <row r="41" spans="1:8" ht="16" customHeight="1" thickBot="1" x14ac:dyDescent="0.25">
      <c r="A41" s="21" t="s">
        <v>64</v>
      </c>
      <c r="B41" s="51" t="s">
        <v>45</v>
      </c>
      <c r="C41" s="51" t="s">
        <v>45</v>
      </c>
      <c r="D41" s="51" t="s">
        <v>45</v>
      </c>
      <c r="E41" s="24"/>
      <c r="G41" s="83" t="s">
        <v>55</v>
      </c>
      <c r="H41" s="54">
        <v>6.6</v>
      </c>
    </row>
    <row r="42" spans="1:8" ht="16" customHeight="1" thickBot="1" x14ac:dyDescent="0.25">
      <c r="A42" s="25" t="s">
        <v>18</v>
      </c>
      <c r="B42" s="56" t="s">
        <v>42</v>
      </c>
      <c r="C42" s="57" t="s">
        <v>42</v>
      </c>
      <c r="D42" s="57" t="s">
        <v>42</v>
      </c>
      <c r="E42" s="28"/>
      <c r="G42" s="83"/>
      <c r="H42" s="54"/>
    </row>
    <row r="43" spans="1:8" ht="16" customHeight="1" x14ac:dyDescent="0.2">
      <c r="G43" s="83" t="s">
        <v>56</v>
      </c>
      <c r="H43" s="54">
        <f>+(H36+H37+H38+H39+H40+H41)/6</f>
        <v>6.3999999999999995</v>
      </c>
    </row>
    <row r="44" spans="1:8" ht="16" customHeight="1" x14ac:dyDescent="0.2">
      <c r="A44" s="5" t="s">
        <v>65</v>
      </c>
      <c r="B44" s="6" t="str">
        <f>+B1</f>
        <v>Q1 2024</v>
      </c>
      <c r="C44" s="6" t="s">
        <v>155</v>
      </c>
      <c r="D44" s="6" t="s">
        <v>156</v>
      </c>
      <c r="E44" s="6"/>
      <c r="G44" s="9"/>
      <c r="H44" s="43"/>
    </row>
    <row r="45" spans="1:8" s="9" customFormat="1" ht="16" customHeight="1" x14ac:dyDescent="0.15">
      <c r="A45" s="8" t="s">
        <v>21</v>
      </c>
      <c r="B45" s="8" t="s">
        <v>22</v>
      </c>
      <c r="C45" s="8" t="s">
        <v>22</v>
      </c>
      <c r="D45" s="8" t="s">
        <v>22</v>
      </c>
      <c r="E45" s="8" t="s">
        <v>38</v>
      </c>
      <c r="G45" s="3"/>
      <c r="H45" s="36"/>
    </row>
    <row r="46" spans="1:8" ht="16" customHeight="1" x14ac:dyDescent="0.15">
      <c r="A46" s="11" t="s">
        <v>66</v>
      </c>
      <c r="B46" s="51" t="s">
        <v>42</v>
      </c>
      <c r="C46" s="51" t="s">
        <v>42</v>
      </c>
      <c r="D46" s="51" t="s">
        <v>39</v>
      </c>
      <c r="E46" s="19"/>
    </row>
    <row r="47" spans="1:8" ht="16" customHeight="1" thickBot="1" x14ac:dyDescent="0.2">
      <c r="A47" s="20" t="s">
        <v>67</v>
      </c>
      <c r="B47" s="70" t="s">
        <v>42</v>
      </c>
      <c r="C47" s="70" t="s">
        <v>42</v>
      </c>
      <c r="D47" s="69" t="s">
        <v>42</v>
      </c>
      <c r="E47" s="19"/>
    </row>
    <row r="48" spans="1:8" ht="16" customHeight="1" thickBot="1" x14ac:dyDescent="0.2">
      <c r="A48" s="25" t="s">
        <v>18</v>
      </c>
      <c r="B48" s="56" t="s">
        <v>42</v>
      </c>
      <c r="C48" s="57" t="s">
        <v>42</v>
      </c>
      <c r="D48" s="57" t="s">
        <v>39</v>
      </c>
      <c r="E48" s="28"/>
    </row>
    <row r="49" spans="1:8" ht="16" customHeight="1" x14ac:dyDescent="0.15"/>
    <row r="50" spans="1:8" ht="16" customHeight="1" x14ac:dyDescent="0.2">
      <c r="A50" s="5" t="s">
        <v>53</v>
      </c>
      <c r="B50" s="6" t="str">
        <f>+B1</f>
        <v>Q1 2024</v>
      </c>
      <c r="C50" s="6" t="s">
        <v>155</v>
      </c>
      <c r="D50" s="6" t="s">
        <v>156</v>
      </c>
      <c r="E50" s="6"/>
    </row>
    <row r="51" spans="1:8" ht="16" customHeight="1" x14ac:dyDescent="0.15">
      <c r="A51" s="8" t="s">
        <v>21</v>
      </c>
      <c r="B51" s="8" t="s">
        <v>22</v>
      </c>
      <c r="C51" s="8" t="s">
        <v>22</v>
      </c>
      <c r="D51" s="8" t="s">
        <v>22</v>
      </c>
      <c r="E51" s="8" t="s">
        <v>38</v>
      </c>
      <c r="G51" s="9"/>
      <c r="H51" s="43"/>
    </row>
    <row r="52" spans="1:8" s="9" customFormat="1" ht="16" customHeight="1" x14ac:dyDescent="0.15">
      <c r="A52" s="11" t="s">
        <v>68</v>
      </c>
      <c r="B52" s="51" t="s">
        <v>42</v>
      </c>
      <c r="C52" s="51" t="s">
        <v>42</v>
      </c>
      <c r="D52" s="51" t="s">
        <v>42</v>
      </c>
      <c r="E52" s="19"/>
      <c r="G52" s="3"/>
      <c r="H52" s="36"/>
    </row>
    <row r="53" spans="1:8" ht="16" customHeight="1" thickBot="1" x14ac:dyDescent="0.2">
      <c r="A53" s="20" t="s">
        <v>69</v>
      </c>
      <c r="B53" s="71" t="s">
        <v>42</v>
      </c>
      <c r="C53" s="69" t="s">
        <v>42</v>
      </c>
      <c r="D53" s="69" t="s">
        <v>42</v>
      </c>
      <c r="E53" s="19"/>
    </row>
    <row r="54" spans="1:8" ht="16" customHeight="1" thickBot="1" x14ac:dyDescent="0.2">
      <c r="A54" s="25" t="s">
        <v>18</v>
      </c>
      <c r="B54" s="34" t="s">
        <v>42</v>
      </c>
      <c r="C54" s="27" t="s">
        <v>42</v>
      </c>
      <c r="D54" s="35" t="s">
        <v>42</v>
      </c>
      <c r="E54" s="28"/>
    </row>
    <row r="55" spans="1:8" ht="16" customHeight="1" x14ac:dyDescent="0.15"/>
    <row r="56" spans="1:8" ht="16" customHeight="1" x14ac:dyDescent="0.2">
      <c r="A56" s="5" t="s">
        <v>70</v>
      </c>
      <c r="B56" s="6" t="str">
        <f>+B1</f>
        <v>Q1 2024</v>
      </c>
      <c r="C56" s="6" t="s">
        <v>155</v>
      </c>
      <c r="D56" s="6" t="s">
        <v>156</v>
      </c>
      <c r="E56" s="6"/>
    </row>
    <row r="57" spans="1:8" x14ac:dyDescent="0.15">
      <c r="A57" s="8" t="s">
        <v>21</v>
      </c>
      <c r="B57" s="8" t="s">
        <v>22</v>
      </c>
      <c r="C57" s="8" t="s">
        <v>22</v>
      </c>
      <c r="D57" s="8" t="s">
        <v>22</v>
      </c>
      <c r="E57" s="8" t="s">
        <v>38</v>
      </c>
    </row>
    <row r="58" spans="1:8" x14ac:dyDescent="0.15">
      <c r="A58" s="11" t="s">
        <v>71</v>
      </c>
      <c r="B58" s="12" t="s">
        <v>45</v>
      </c>
      <c r="C58" s="13" t="s">
        <v>45</v>
      </c>
      <c r="D58" s="13" t="s">
        <v>42</v>
      </c>
      <c r="E58" s="19"/>
    </row>
    <row r="59" spans="1:8" x14ac:dyDescent="0.15">
      <c r="A59" s="20" t="s">
        <v>0</v>
      </c>
      <c r="B59" s="71" t="s">
        <v>39</v>
      </c>
      <c r="C59" s="71" t="s">
        <v>39</v>
      </c>
      <c r="D59" s="71" t="s">
        <v>39</v>
      </c>
      <c r="E59" s="19"/>
    </row>
    <row r="60" spans="1:8" ht="15" thickBot="1" x14ac:dyDescent="0.2">
      <c r="A60" s="21" t="s">
        <v>1</v>
      </c>
      <c r="B60" s="22" t="s">
        <v>42</v>
      </c>
      <c r="C60" s="23" t="s">
        <v>42</v>
      </c>
      <c r="D60" s="23" t="s">
        <v>42</v>
      </c>
      <c r="E60" s="24"/>
    </row>
    <row r="61" spans="1:8" ht="15" thickBot="1" x14ac:dyDescent="0.2">
      <c r="A61" s="25" t="s">
        <v>18</v>
      </c>
      <c r="B61" s="34" t="s">
        <v>42</v>
      </c>
      <c r="C61" s="27" t="s">
        <v>42</v>
      </c>
      <c r="D61" s="35" t="s">
        <v>42</v>
      </c>
      <c r="E61" s="28"/>
    </row>
  </sheetData>
  <mergeCells count="1">
    <mergeCell ref="E5:E8"/>
  </mergeCells>
  <phoneticPr fontId="16" type="noConversion"/>
  <pageMargins left="0.5" right="0.25" top="0.75" bottom="0.5" header="0.5" footer="0.5"/>
  <pageSetup scale="67" orientation="landscape" horizontalDpi="300" verticalDpi="300"/>
  <headerFooter>
    <oddHeader>&amp;C&amp;"Arial,Bold"&amp;20ISA Risk Forecasts - South America</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61"/>
  <sheetViews>
    <sheetView workbookViewId="0">
      <selection activeCell="H40" sqref="H40"/>
    </sheetView>
  </sheetViews>
  <sheetFormatPr baseColWidth="10" defaultColWidth="9.1640625" defaultRowHeight="14" x14ac:dyDescent="0.15"/>
  <cols>
    <col min="1" max="1" width="35.5" style="3" customWidth="1"/>
    <col min="2" max="4" width="16.6640625" style="3" customWidth="1"/>
    <col min="5" max="5" width="60.83203125" style="3" customWidth="1"/>
    <col min="6" max="6" width="1" style="3" customWidth="1"/>
    <col min="7" max="7" width="27.33203125" style="3" customWidth="1"/>
    <col min="8" max="8" width="11.5" style="36" customWidth="1"/>
    <col min="9" max="16384" width="9.1640625" style="3"/>
  </cols>
  <sheetData>
    <row r="1" spans="1:8" ht="20" x14ac:dyDescent="0.2">
      <c r="A1" s="1" t="s">
        <v>8</v>
      </c>
      <c r="B1" s="2" t="s">
        <v>154</v>
      </c>
      <c r="D1" s="4"/>
    </row>
    <row r="3" spans="1:8" ht="16" customHeight="1" x14ac:dyDescent="0.2">
      <c r="A3" s="5" t="s">
        <v>18</v>
      </c>
      <c r="B3" s="6" t="str">
        <f>+B1</f>
        <v>Q1 2024</v>
      </c>
      <c r="C3" s="6" t="s">
        <v>155</v>
      </c>
      <c r="D3" s="6" t="s">
        <v>156</v>
      </c>
      <c r="E3" s="6"/>
      <c r="G3" s="7" t="s">
        <v>19</v>
      </c>
      <c r="H3" s="37" t="s">
        <v>20</v>
      </c>
    </row>
    <row r="4" spans="1:8" s="9" customFormat="1" ht="16" customHeight="1" x14ac:dyDescent="0.15">
      <c r="A4" s="8" t="s">
        <v>21</v>
      </c>
      <c r="B4" s="8" t="s">
        <v>22</v>
      </c>
      <c r="C4" s="8" t="s">
        <v>22</v>
      </c>
      <c r="D4" s="8" t="s">
        <v>22</v>
      </c>
      <c r="E4" s="8" t="s">
        <v>23</v>
      </c>
      <c r="G4" s="10" t="s">
        <v>24</v>
      </c>
      <c r="H4" s="38" t="s">
        <v>25</v>
      </c>
    </row>
    <row r="5" spans="1:8" s="14" customFormat="1" ht="16" customHeight="1" x14ac:dyDescent="0.15">
      <c r="A5" s="11" t="s">
        <v>26</v>
      </c>
      <c r="B5" s="51" t="s">
        <v>39</v>
      </c>
      <c r="C5" s="51" t="s">
        <v>39</v>
      </c>
      <c r="D5" s="51" t="s">
        <v>39</v>
      </c>
      <c r="E5" s="86" t="s">
        <v>118</v>
      </c>
      <c r="G5" s="15" t="s">
        <v>27</v>
      </c>
      <c r="H5" s="39" t="s">
        <v>28</v>
      </c>
    </row>
    <row r="6" spans="1:8" s="14" customFormat="1" ht="16" customHeight="1" x14ac:dyDescent="0.15">
      <c r="E6" s="87"/>
      <c r="G6" s="16" t="s">
        <v>29</v>
      </c>
      <c r="H6" s="40" t="s">
        <v>30</v>
      </c>
    </row>
    <row r="7" spans="1:8" s="14" customFormat="1" ht="16" customHeight="1" x14ac:dyDescent="0.15">
      <c r="A7" s="3"/>
      <c r="B7" s="3"/>
      <c r="C7" s="3"/>
      <c r="D7" s="3"/>
      <c r="E7" s="87"/>
      <c r="G7" s="3"/>
      <c r="H7" s="36"/>
    </row>
    <row r="8" spans="1:8" s="14" customFormat="1" ht="16" customHeight="1" x14ac:dyDescent="0.2">
      <c r="A8" s="3"/>
      <c r="B8" s="3"/>
      <c r="C8" s="3"/>
      <c r="D8" s="3"/>
      <c r="E8" s="88"/>
      <c r="G8" s="17" t="s">
        <v>31</v>
      </c>
      <c r="H8" s="41" t="s">
        <v>32</v>
      </c>
    </row>
    <row r="9" spans="1:8" ht="16" customHeight="1" x14ac:dyDescent="0.2">
      <c r="G9" s="18" t="s">
        <v>33</v>
      </c>
      <c r="H9" s="42" t="s">
        <v>34</v>
      </c>
    </row>
    <row r="10" spans="1:8" ht="16" customHeight="1" x14ac:dyDescent="0.2">
      <c r="A10" s="5" t="s">
        <v>35</v>
      </c>
      <c r="B10" s="6" t="str">
        <f>+B1</f>
        <v>Q1 2024</v>
      </c>
      <c r="C10" s="6" t="s">
        <v>155</v>
      </c>
      <c r="D10" s="6" t="s">
        <v>156</v>
      </c>
      <c r="E10" s="6"/>
      <c r="G10" s="18" t="s">
        <v>36</v>
      </c>
      <c r="H10" s="42" t="s">
        <v>37</v>
      </c>
    </row>
    <row r="11" spans="1:8" s="9" customFormat="1" ht="16" customHeight="1" x14ac:dyDescent="0.2">
      <c r="A11" s="8" t="s">
        <v>21</v>
      </c>
      <c r="B11" s="8" t="s">
        <v>22</v>
      </c>
      <c r="C11" s="8" t="s">
        <v>22</v>
      </c>
      <c r="D11" s="8" t="s">
        <v>22</v>
      </c>
      <c r="E11" s="8" t="s">
        <v>38</v>
      </c>
      <c r="G11" s="18" t="s">
        <v>39</v>
      </c>
      <c r="H11" s="42" t="s">
        <v>40</v>
      </c>
    </row>
    <row r="12" spans="1:8" s="14" customFormat="1" ht="16" customHeight="1" x14ac:dyDescent="0.2">
      <c r="A12" s="11" t="s">
        <v>41</v>
      </c>
      <c r="B12" s="52" t="s">
        <v>39</v>
      </c>
      <c r="C12" s="51" t="s">
        <v>39</v>
      </c>
      <c r="D12" s="51" t="s">
        <v>39</v>
      </c>
      <c r="E12" s="19"/>
      <c r="G12" s="18" t="s">
        <v>42</v>
      </c>
      <c r="H12" s="42" t="s">
        <v>43</v>
      </c>
    </row>
    <row r="13" spans="1:8" ht="16" customHeight="1" x14ac:dyDescent="0.2">
      <c r="A13" s="11" t="s">
        <v>151</v>
      </c>
      <c r="B13" s="50" t="s">
        <v>45</v>
      </c>
      <c r="C13" s="51" t="s">
        <v>45</v>
      </c>
      <c r="D13" s="51" t="s">
        <v>45</v>
      </c>
      <c r="E13" s="19"/>
      <c r="G13" s="18" t="s">
        <v>45</v>
      </c>
      <c r="H13" s="42" t="s">
        <v>46</v>
      </c>
    </row>
    <row r="14" spans="1:8" ht="16" customHeight="1" x14ac:dyDescent="0.15">
      <c r="A14" s="20" t="s">
        <v>44</v>
      </c>
      <c r="B14" s="50" t="s">
        <v>42</v>
      </c>
      <c r="C14" s="51" t="s">
        <v>42</v>
      </c>
      <c r="D14" s="51" t="s">
        <v>42</v>
      </c>
      <c r="E14" s="19" t="s">
        <v>94</v>
      </c>
    </row>
    <row r="15" spans="1:8" s="29" customFormat="1" ht="16" customHeight="1" x14ac:dyDescent="0.2">
      <c r="A15" s="30" t="s">
        <v>152</v>
      </c>
      <c r="B15" s="50" t="s">
        <v>42</v>
      </c>
      <c r="C15" s="51" t="s">
        <v>42</v>
      </c>
      <c r="D15" s="51" t="s">
        <v>42</v>
      </c>
      <c r="E15" s="33"/>
      <c r="G15" s="81" t="str">
        <f>+B1</f>
        <v>Q1 2024</v>
      </c>
      <c r="H15" s="82" t="s">
        <v>32</v>
      </c>
    </row>
    <row r="16" spans="1:8" ht="16" customHeight="1" x14ac:dyDescent="0.2">
      <c r="A16" s="30" t="s">
        <v>109</v>
      </c>
      <c r="B16" s="53" t="s">
        <v>39</v>
      </c>
      <c r="C16" s="53" t="s">
        <v>39</v>
      </c>
      <c r="D16" s="53" t="s">
        <v>42</v>
      </c>
      <c r="E16" s="33"/>
      <c r="G16" s="83" t="s">
        <v>35</v>
      </c>
      <c r="H16" s="55">
        <v>6.7</v>
      </c>
    </row>
    <row r="17" spans="1:8" ht="16" customHeight="1" x14ac:dyDescent="0.2">
      <c r="A17" s="30" t="s">
        <v>153</v>
      </c>
      <c r="B17" s="50" t="s">
        <v>42</v>
      </c>
      <c r="C17" s="51" t="s">
        <v>42</v>
      </c>
      <c r="D17" s="51" t="s">
        <v>42</v>
      </c>
      <c r="E17" s="33"/>
      <c r="G17" s="83" t="s">
        <v>59</v>
      </c>
      <c r="H17" s="54">
        <v>3.8</v>
      </c>
    </row>
    <row r="18" spans="1:8" ht="16" customHeight="1" thickBot="1" x14ac:dyDescent="0.25">
      <c r="A18" s="21" t="s">
        <v>47</v>
      </c>
      <c r="B18" s="13" t="s">
        <v>42</v>
      </c>
      <c r="C18" s="13" t="s">
        <v>42</v>
      </c>
      <c r="D18" s="13" t="s">
        <v>42</v>
      </c>
      <c r="E18" s="24" t="s">
        <v>114</v>
      </c>
      <c r="G18" s="83" t="s">
        <v>49</v>
      </c>
      <c r="H18" s="55">
        <v>6</v>
      </c>
    </row>
    <row r="19" spans="1:8" ht="16" customHeight="1" thickBot="1" x14ac:dyDescent="0.25">
      <c r="A19" s="25" t="s">
        <v>18</v>
      </c>
      <c r="B19" s="26" t="s">
        <v>42</v>
      </c>
      <c r="C19" s="27" t="s">
        <v>42</v>
      </c>
      <c r="D19" s="27" t="s">
        <v>42</v>
      </c>
      <c r="E19" s="28"/>
      <c r="G19" s="83" t="s">
        <v>51</v>
      </c>
      <c r="H19" s="54">
        <v>6.9</v>
      </c>
    </row>
    <row r="20" spans="1:8" ht="16" customHeight="1" x14ac:dyDescent="0.2">
      <c r="G20" s="83" t="s">
        <v>53</v>
      </c>
      <c r="H20" s="54">
        <v>4.7</v>
      </c>
    </row>
    <row r="21" spans="1:8" ht="16" customHeight="1" x14ac:dyDescent="0.2">
      <c r="A21" s="5" t="s">
        <v>48</v>
      </c>
      <c r="B21" s="6" t="str">
        <f>+B1</f>
        <v>Q1 2024</v>
      </c>
      <c r="C21" s="6" t="s">
        <v>155</v>
      </c>
      <c r="D21" s="6" t="s">
        <v>156</v>
      </c>
      <c r="E21" s="6"/>
      <c r="G21" s="83" t="s">
        <v>55</v>
      </c>
      <c r="H21" s="54">
        <v>6.2</v>
      </c>
    </row>
    <row r="22" spans="1:8" s="9" customFormat="1" ht="16" customHeight="1" x14ac:dyDescent="0.2">
      <c r="A22" s="8" t="s">
        <v>21</v>
      </c>
      <c r="B22" s="8" t="s">
        <v>22</v>
      </c>
      <c r="C22" s="8" t="s">
        <v>22</v>
      </c>
      <c r="D22" s="8" t="s">
        <v>22</v>
      </c>
      <c r="E22" s="8" t="s">
        <v>38</v>
      </c>
      <c r="G22" s="83"/>
      <c r="H22" s="54"/>
    </row>
    <row r="23" spans="1:8" s="14" customFormat="1" ht="16" customHeight="1" x14ac:dyDescent="0.2">
      <c r="A23" s="11" t="s">
        <v>50</v>
      </c>
      <c r="B23" s="61" t="s">
        <v>39</v>
      </c>
      <c r="C23" s="62" t="s">
        <v>39</v>
      </c>
      <c r="D23" s="62" t="s">
        <v>39</v>
      </c>
      <c r="E23" s="19" t="s">
        <v>13</v>
      </c>
      <c r="G23" s="83" t="s">
        <v>56</v>
      </c>
      <c r="H23" s="54">
        <f>+(H16+H17+H18+H19+H20+H21)/6</f>
        <v>5.7166666666666659</v>
      </c>
    </row>
    <row r="24" spans="1:8" ht="16" customHeight="1" x14ac:dyDescent="0.15">
      <c r="A24" s="20" t="s">
        <v>52</v>
      </c>
      <c r="B24" s="50" t="s">
        <v>36</v>
      </c>
      <c r="C24" s="51" t="s">
        <v>36</v>
      </c>
      <c r="D24" s="51" t="s">
        <v>36</v>
      </c>
      <c r="E24" s="19"/>
    </row>
    <row r="25" spans="1:8" ht="16" customHeight="1" thickBot="1" x14ac:dyDescent="0.25">
      <c r="A25" s="21" t="s">
        <v>54</v>
      </c>
      <c r="B25" s="62" t="s">
        <v>36</v>
      </c>
      <c r="C25" s="62" t="s">
        <v>36</v>
      </c>
      <c r="D25" s="62" t="s">
        <v>36</v>
      </c>
      <c r="E25" s="24"/>
      <c r="G25" s="81" t="s">
        <v>155</v>
      </c>
      <c r="H25" s="82" t="s">
        <v>32</v>
      </c>
    </row>
    <row r="26" spans="1:8" ht="16" customHeight="1" thickBot="1" x14ac:dyDescent="0.25">
      <c r="A26" s="25" t="s">
        <v>18</v>
      </c>
      <c r="B26" s="26" t="s">
        <v>36</v>
      </c>
      <c r="C26" s="27" t="s">
        <v>36</v>
      </c>
      <c r="D26" s="27" t="s">
        <v>36</v>
      </c>
      <c r="E26" s="28"/>
      <c r="G26" s="83" t="s">
        <v>35</v>
      </c>
      <c r="H26" s="55">
        <v>6.7</v>
      </c>
    </row>
    <row r="27" spans="1:8" ht="16" customHeight="1" x14ac:dyDescent="0.2">
      <c r="A27" s="14"/>
      <c r="B27" s="14"/>
      <c r="C27" s="14"/>
      <c r="D27" s="14"/>
      <c r="E27" s="14"/>
      <c r="G27" s="83" t="s">
        <v>59</v>
      </c>
      <c r="H27" s="54">
        <v>3.7</v>
      </c>
    </row>
    <row r="28" spans="1:8" ht="16" customHeight="1" x14ac:dyDescent="0.2">
      <c r="A28" s="5" t="s">
        <v>49</v>
      </c>
      <c r="B28" s="6" t="str">
        <f>+B1</f>
        <v>Q1 2024</v>
      </c>
      <c r="C28" s="6" t="s">
        <v>155</v>
      </c>
      <c r="D28" s="6" t="s">
        <v>156</v>
      </c>
      <c r="E28" s="6"/>
      <c r="G28" s="83" t="s">
        <v>49</v>
      </c>
      <c r="H28" s="55">
        <v>6.1</v>
      </c>
    </row>
    <row r="29" spans="1:8" ht="16" customHeight="1" x14ac:dyDescent="0.2">
      <c r="A29" s="8" t="s">
        <v>21</v>
      </c>
      <c r="B29" s="8" t="s">
        <v>22</v>
      </c>
      <c r="C29" s="8" t="s">
        <v>22</v>
      </c>
      <c r="D29" s="8" t="s">
        <v>22</v>
      </c>
      <c r="E29" s="8" t="s">
        <v>38</v>
      </c>
      <c r="G29" s="83" t="s">
        <v>51</v>
      </c>
      <c r="H29" s="54">
        <v>6.8</v>
      </c>
    </row>
    <row r="30" spans="1:8" ht="16" customHeight="1" x14ac:dyDescent="0.2">
      <c r="A30" s="11" t="s">
        <v>57</v>
      </c>
      <c r="B30" s="52" t="s">
        <v>42</v>
      </c>
      <c r="C30" s="52" t="s">
        <v>42</v>
      </c>
      <c r="D30" s="51" t="s">
        <v>42</v>
      </c>
      <c r="E30" s="44" t="s">
        <v>107</v>
      </c>
      <c r="G30" s="83" t="s">
        <v>53</v>
      </c>
      <c r="H30" s="54">
        <v>4.7</v>
      </c>
    </row>
    <row r="31" spans="1:8" ht="16" customHeight="1" x14ac:dyDescent="0.2">
      <c r="A31" s="20" t="s">
        <v>58</v>
      </c>
      <c r="B31" s="50" t="s">
        <v>42</v>
      </c>
      <c r="C31" s="51" t="s">
        <v>42</v>
      </c>
      <c r="D31" s="51" t="s">
        <v>42</v>
      </c>
      <c r="E31" s="19" t="s">
        <v>99</v>
      </c>
      <c r="G31" s="83" t="s">
        <v>55</v>
      </c>
      <c r="H31" s="54">
        <v>6.3</v>
      </c>
    </row>
    <row r="32" spans="1:8" ht="16" customHeight="1" x14ac:dyDescent="0.2">
      <c r="A32" s="11" t="s">
        <v>60</v>
      </c>
      <c r="B32" s="79" t="s">
        <v>39</v>
      </c>
      <c r="C32" s="52" t="s">
        <v>39</v>
      </c>
      <c r="D32" s="51" t="s">
        <v>42</v>
      </c>
      <c r="E32" s="19"/>
      <c r="G32" s="83"/>
      <c r="H32" s="54"/>
    </row>
    <row r="33" spans="1:8" s="9" customFormat="1" ht="16" customHeight="1" x14ac:dyDescent="0.2">
      <c r="A33" s="20" t="s">
        <v>61</v>
      </c>
      <c r="B33" s="51" t="s">
        <v>42</v>
      </c>
      <c r="C33" s="51" t="s">
        <v>42</v>
      </c>
      <c r="D33" s="51" t="s">
        <v>42</v>
      </c>
      <c r="E33" s="19" t="s">
        <v>143</v>
      </c>
      <c r="G33" s="83" t="s">
        <v>56</v>
      </c>
      <c r="H33" s="54">
        <f>+(H26+H27+H28+H29+H30+H31)/6</f>
        <v>5.7166666666666659</v>
      </c>
    </row>
    <row r="34" spans="1:8" ht="16" customHeight="1" x14ac:dyDescent="0.15">
      <c r="A34" s="30" t="s">
        <v>62</v>
      </c>
      <c r="B34" s="68" t="s">
        <v>39</v>
      </c>
      <c r="C34" s="68" t="s">
        <v>39</v>
      </c>
      <c r="D34" s="68" t="s">
        <v>39</v>
      </c>
      <c r="E34" s="33"/>
    </row>
    <row r="35" spans="1:8" ht="16" customHeight="1" x14ac:dyDescent="0.2">
      <c r="A35" s="30" t="s">
        <v>63</v>
      </c>
      <c r="B35" s="66" t="s">
        <v>39</v>
      </c>
      <c r="C35" s="66" t="s">
        <v>39</v>
      </c>
      <c r="D35" s="51" t="s">
        <v>42</v>
      </c>
      <c r="E35" s="33"/>
      <c r="G35" s="81" t="s">
        <v>156</v>
      </c>
      <c r="H35" s="82" t="s">
        <v>32</v>
      </c>
    </row>
    <row r="36" spans="1:8" ht="16" customHeight="1" x14ac:dyDescent="0.2">
      <c r="A36" s="30" t="s">
        <v>110</v>
      </c>
      <c r="B36" s="53" t="s">
        <v>42</v>
      </c>
      <c r="C36" s="53" t="s">
        <v>42</v>
      </c>
      <c r="D36" s="53" t="s">
        <v>42</v>
      </c>
      <c r="E36" s="33"/>
      <c r="G36" s="83" t="s">
        <v>35</v>
      </c>
      <c r="H36" s="54">
        <v>6.9</v>
      </c>
    </row>
    <row r="37" spans="1:8" ht="16" customHeight="1" x14ac:dyDescent="0.2">
      <c r="A37" s="30" t="s">
        <v>111</v>
      </c>
      <c r="B37" s="63" t="s">
        <v>39</v>
      </c>
      <c r="C37" s="63" t="s">
        <v>39</v>
      </c>
      <c r="D37" s="63" t="s">
        <v>39</v>
      </c>
      <c r="E37" s="33"/>
      <c r="G37" s="83" t="s">
        <v>59</v>
      </c>
      <c r="H37" s="54">
        <v>3.5</v>
      </c>
    </row>
    <row r="38" spans="1:8" ht="16" customHeight="1" x14ac:dyDescent="0.2">
      <c r="A38" s="30" t="s">
        <v>112</v>
      </c>
      <c r="B38" s="72" t="s">
        <v>42</v>
      </c>
      <c r="C38" s="72" t="s">
        <v>42</v>
      </c>
      <c r="D38" s="72" t="s">
        <v>42</v>
      </c>
      <c r="E38" s="33"/>
      <c r="G38" s="83" t="s">
        <v>49</v>
      </c>
      <c r="H38" s="54">
        <v>6.5</v>
      </c>
    </row>
    <row r="39" spans="1:8" s="9" customFormat="1" ht="16" customHeight="1" x14ac:dyDescent="0.2">
      <c r="A39" s="30" t="s">
        <v>149</v>
      </c>
      <c r="B39" s="50" t="s">
        <v>39</v>
      </c>
      <c r="C39" s="51" t="s">
        <v>39</v>
      </c>
      <c r="D39" s="51" t="s">
        <v>39</v>
      </c>
      <c r="E39" s="33"/>
      <c r="G39" s="83" t="s">
        <v>51</v>
      </c>
      <c r="H39" s="54">
        <v>6</v>
      </c>
    </row>
    <row r="40" spans="1:8" ht="16" customHeight="1" x14ac:dyDescent="0.2">
      <c r="A40" s="30" t="s">
        <v>150</v>
      </c>
      <c r="B40" s="50" t="s">
        <v>39</v>
      </c>
      <c r="C40" s="50" t="s">
        <v>39</v>
      </c>
      <c r="D40" s="50" t="s">
        <v>39</v>
      </c>
      <c r="E40" s="33"/>
      <c r="G40" s="83" t="s">
        <v>53</v>
      </c>
      <c r="H40" s="54">
        <v>4.3</v>
      </c>
    </row>
    <row r="41" spans="1:8" ht="16" customHeight="1" thickBot="1" x14ac:dyDescent="0.25">
      <c r="A41" s="21" t="s">
        <v>64</v>
      </c>
      <c r="B41" s="51" t="s">
        <v>42</v>
      </c>
      <c r="C41" s="51" t="s">
        <v>42</v>
      </c>
      <c r="D41" s="51" t="s">
        <v>42</v>
      </c>
      <c r="E41" s="24"/>
      <c r="G41" s="83" t="s">
        <v>55</v>
      </c>
      <c r="H41" s="54">
        <v>5.3</v>
      </c>
    </row>
    <row r="42" spans="1:8" ht="16" customHeight="1" thickBot="1" x14ac:dyDescent="0.25">
      <c r="A42" s="25" t="s">
        <v>18</v>
      </c>
      <c r="B42" s="56" t="s">
        <v>42</v>
      </c>
      <c r="C42" s="57" t="s">
        <v>42</v>
      </c>
      <c r="D42" s="57" t="s">
        <v>42</v>
      </c>
      <c r="E42" s="28"/>
      <c r="G42" s="83"/>
      <c r="H42" s="54"/>
    </row>
    <row r="43" spans="1:8" ht="16" customHeight="1" x14ac:dyDescent="0.2">
      <c r="G43" s="83" t="s">
        <v>56</v>
      </c>
      <c r="H43" s="54">
        <f>+(H36+H37+H38+H39+H40+H41)/6</f>
        <v>5.416666666666667</v>
      </c>
    </row>
    <row r="44" spans="1:8" ht="16" customHeight="1" x14ac:dyDescent="0.2">
      <c r="A44" s="5" t="s">
        <v>65</v>
      </c>
      <c r="B44" s="6" t="str">
        <f>+B1</f>
        <v>Q1 2024</v>
      </c>
      <c r="C44" s="6" t="s">
        <v>155</v>
      </c>
      <c r="D44" s="6" t="s">
        <v>156</v>
      </c>
      <c r="E44" s="6"/>
      <c r="G44" s="9"/>
      <c r="H44" s="43"/>
    </row>
    <row r="45" spans="1:8" s="9" customFormat="1" ht="16" customHeight="1" x14ac:dyDescent="0.15">
      <c r="A45" s="8" t="s">
        <v>21</v>
      </c>
      <c r="B45" s="8" t="s">
        <v>22</v>
      </c>
      <c r="C45" s="8" t="s">
        <v>22</v>
      </c>
      <c r="D45" s="8" t="s">
        <v>22</v>
      </c>
      <c r="E45" s="8" t="s">
        <v>38</v>
      </c>
      <c r="G45" s="3"/>
      <c r="H45" s="36"/>
    </row>
    <row r="46" spans="1:8" ht="16" customHeight="1" x14ac:dyDescent="0.15">
      <c r="A46" s="11" t="s">
        <v>66</v>
      </c>
      <c r="B46" s="51" t="s">
        <v>42</v>
      </c>
      <c r="C46" s="51" t="s">
        <v>42</v>
      </c>
      <c r="D46" s="51" t="s">
        <v>42</v>
      </c>
      <c r="E46" s="19"/>
    </row>
    <row r="47" spans="1:8" ht="16" customHeight="1" thickBot="1" x14ac:dyDescent="0.2">
      <c r="A47" s="20" t="s">
        <v>67</v>
      </c>
      <c r="B47" s="70" t="s">
        <v>42</v>
      </c>
      <c r="C47" s="70" t="s">
        <v>42</v>
      </c>
      <c r="D47" s="69" t="s">
        <v>39</v>
      </c>
      <c r="E47" s="19" t="s">
        <v>103</v>
      </c>
    </row>
    <row r="48" spans="1:8" ht="16" customHeight="1" thickBot="1" x14ac:dyDescent="0.2">
      <c r="A48" s="25" t="s">
        <v>18</v>
      </c>
      <c r="B48" s="56" t="s">
        <v>42</v>
      </c>
      <c r="C48" s="57" t="s">
        <v>42</v>
      </c>
      <c r="D48" s="57" t="s">
        <v>39</v>
      </c>
      <c r="E48" s="28"/>
    </row>
    <row r="49" spans="1:8" ht="16" customHeight="1" x14ac:dyDescent="0.15"/>
    <row r="50" spans="1:8" ht="16" customHeight="1" x14ac:dyDescent="0.2">
      <c r="A50" s="5" t="s">
        <v>53</v>
      </c>
      <c r="B50" s="6" t="str">
        <f>+B1</f>
        <v>Q1 2024</v>
      </c>
      <c r="C50" s="6" t="s">
        <v>155</v>
      </c>
      <c r="D50" s="6" t="s">
        <v>156</v>
      </c>
      <c r="E50" s="6"/>
    </row>
    <row r="51" spans="1:8" ht="16" customHeight="1" x14ac:dyDescent="0.15">
      <c r="A51" s="8" t="s">
        <v>21</v>
      </c>
      <c r="B51" s="8" t="s">
        <v>22</v>
      </c>
      <c r="C51" s="8" t="s">
        <v>22</v>
      </c>
      <c r="D51" s="8" t="s">
        <v>22</v>
      </c>
      <c r="E51" s="8" t="s">
        <v>38</v>
      </c>
      <c r="G51" s="9"/>
      <c r="H51" s="43"/>
    </row>
    <row r="52" spans="1:8" s="9" customFormat="1" ht="16" customHeight="1" x14ac:dyDescent="0.15">
      <c r="A52" s="11" t="s">
        <v>68</v>
      </c>
      <c r="B52" s="51" t="s">
        <v>33</v>
      </c>
      <c r="C52" s="51" t="s">
        <v>33</v>
      </c>
      <c r="D52" s="51" t="s">
        <v>33</v>
      </c>
      <c r="E52" s="19"/>
      <c r="G52" s="3"/>
      <c r="H52" s="36"/>
    </row>
    <row r="53" spans="1:8" ht="16" customHeight="1" thickBot="1" x14ac:dyDescent="0.2">
      <c r="A53" s="20" t="s">
        <v>69</v>
      </c>
      <c r="B53" s="61" t="s">
        <v>45</v>
      </c>
      <c r="C53" s="62" t="s">
        <v>45</v>
      </c>
      <c r="D53" s="62" t="s">
        <v>45</v>
      </c>
      <c r="E53" s="19"/>
    </row>
    <row r="54" spans="1:8" ht="16" customHeight="1" thickBot="1" x14ac:dyDescent="0.2">
      <c r="A54" s="25" t="s">
        <v>18</v>
      </c>
      <c r="B54" s="59" t="s">
        <v>39</v>
      </c>
      <c r="C54" s="57" t="s">
        <v>39</v>
      </c>
      <c r="D54" s="60" t="s">
        <v>39</v>
      </c>
      <c r="E54" s="28"/>
    </row>
    <row r="55" spans="1:8" ht="16" customHeight="1" x14ac:dyDescent="0.15"/>
    <row r="56" spans="1:8" ht="16" customHeight="1" x14ac:dyDescent="0.2">
      <c r="A56" s="5" t="s">
        <v>70</v>
      </c>
      <c r="B56" s="6" t="str">
        <f>+B1</f>
        <v>Q1 2024</v>
      </c>
      <c r="C56" s="6" t="s">
        <v>155</v>
      </c>
      <c r="D56" s="6" t="s">
        <v>156</v>
      </c>
      <c r="E56" s="6"/>
    </row>
    <row r="57" spans="1:8" x14ac:dyDescent="0.15">
      <c r="A57" s="8" t="s">
        <v>21</v>
      </c>
      <c r="B57" s="8" t="s">
        <v>22</v>
      </c>
      <c r="C57" s="8" t="s">
        <v>22</v>
      </c>
      <c r="D57" s="8" t="s">
        <v>22</v>
      </c>
      <c r="E57" s="8" t="s">
        <v>38</v>
      </c>
    </row>
    <row r="58" spans="1:8" x14ac:dyDescent="0.15">
      <c r="A58" s="11" t="s">
        <v>71</v>
      </c>
      <c r="B58" s="50" t="s">
        <v>39</v>
      </c>
      <c r="C58" s="51" t="s">
        <v>39</v>
      </c>
      <c r="D58" s="51" t="s">
        <v>36</v>
      </c>
      <c r="E58" s="19"/>
    </row>
    <row r="59" spans="1:8" x14ac:dyDescent="0.15">
      <c r="A59" s="20" t="s">
        <v>0</v>
      </c>
      <c r="B59" s="71" t="s">
        <v>39</v>
      </c>
      <c r="C59" s="69" t="s">
        <v>39</v>
      </c>
      <c r="D59" s="69" t="s">
        <v>36</v>
      </c>
      <c r="E59" s="19"/>
    </row>
    <row r="60" spans="1:8" ht="15" thickBot="1" x14ac:dyDescent="0.2">
      <c r="A60" s="21" t="s">
        <v>1</v>
      </c>
      <c r="B60" s="22" t="s">
        <v>45</v>
      </c>
      <c r="C60" s="23" t="s">
        <v>45</v>
      </c>
      <c r="D60" s="23" t="s">
        <v>45</v>
      </c>
      <c r="E60" s="24" t="s">
        <v>75</v>
      </c>
    </row>
    <row r="61" spans="1:8" ht="15" thickBot="1" x14ac:dyDescent="0.2">
      <c r="A61" s="25" t="s">
        <v>18</v>
      </c>
      <c r="B61" s="34" t="s">
        <v>42</v>
      </c>
      <c r="C61" s="27" t="s">
        <v>42</v>
      </c>
      <c r="D61" s="35" t="s">
        <v>39</v>
      </c>
      <c r="E61" s="28"/>
    </row>
  </sheetData>
  <mergeCells count="1">
    <mergeCell ref="E5:E8"/>
  </mergeCells>
  <phoneticPr fontId="16" type="noConversion"/>
  <pageMargins left="0.5" right="0.25" top="0.75" bottom="0.5" header="0.5" footer="0.5"/>
  <pageSetup scale="67" orientation="landscape" horizontalDpi="300" verticalDpi="300"/>
  <headerFooter>
    <oddHeader>&amp;C&amp;"Arial,Bold"&amp;20ISA Risk Forecasts - South America</oddHead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61"/>
  <sheetViews>
    <sheetView workbookViewId="0">
      <selection activeCell="H40" sqref="H40"/>
    </sheetView>
  </sheetViews>
  <sheetFormatPr baseColWidth="10" defaultColWidth="9.1640625" defaultRowHeight="14" x14ac:dyDescent="0.15"/>
  <cols>
    <col min="1" max="1" width="35.5" style="3" customWidth="1"/>
    <col min="2" max="4" width="16.6640625" style="3" customWidth="1"/>
    <col min="5" max="5" width="60.83203125" style="3" customWidth="1"/>
    <col min="6" max="6" width="1" style="3" customWidth="1"/>
    <col min="7" max="7" width="27.33203125" style="3" customWidth="1"/>
    <col min="8" max="8" width="11.5" style="36" customWidth="1"/>
    <col min="9" max="16384" width="9.1640625" style="3"/>
  </cols>
  <sheetData>
    <row r="1" spans="1:8" ht="20" x14ac:dyDescent="0.2">
      <c r="A1" s="1" t="s">
        <v>10</v>
      </c>
      <c r="B1" s="2" t="s">
        <v>154</v>
      </c>
      <c r="D1" s="4"/>
    </row>
    <row r="3" spans="1:8" ht="16" customHeight="1" x14ac:dyDescent="0.2">
      <c r="A3" s="5" t="s">
        <v>18</v>
      </c>
      <c r="B3" s="6" t="str">
        <f>+B1</f>
        <v>Q1 2024</v>
      </c>
      <c r="C3" s="6" t="s">
        <v>155</v>
      </c>
      <c r="D3" s="6" t="s">
        <v>156</v>
      </c>
      <c r="E3" s="6"/>
      <c r="G3" s="7" t="s">
        <v>19</v>
      </c>
      <c r="H3" s="37" t="s">
        <v>20</v>
      </c>
    </row>
    <row r="4" spans="1:8" s="9" customFormat="1" ht="16" customHeight="1" x14ac:dyDescent="0.15">
      <c r="A4" s="8" t="s">
        <v>21</v>
      </c>
      <c r="B4" s="8" t="s">
        <v>22</v>
      </c>
      <c r="C4" s="8" t="s">
        <v>22</v>
      </c>
      <c r="D4" s="8" t="s">
        <v>22</v>
      </c>
      <c r="E4" s="8" t="s">
        <v>23</v>
      </c>
      <c r="G4" s="10" t="s">
        <v>24</v>
      </c>
      <c r="H4" s="38" t="s">
        <v>25</v>
      </c>
    </row>
    <row r="5" spans="1:8" s="14" customFormat="1" ht="16" customHeight="1" x14ac:dyDescent="0.15">
      <c r="A5" s="11" t="s">
        <v>26</v>
      </c>
      <c r="B5" s="51" t="s">
        <v>39</v>
      </c>
      <c r="C5" s="51" t="s">
        <v>39</v>
      </c>
      <c r="D5" s="47" t="s">
        <v>39</v>
      </c>
      <c r="E5" s="86" t="s">
        <v>119</v>
      </c>
      <c r="G5" s="15" t="s">
        <v>27</v>
      </c>
      <c r="H5" s="39" t="s">
        <v>28</v>
      </c>
    </row>
    <row r="6" spans="1:8" s="14" customFormat="1" ht="16" customHeight="1" x14ac:dyDescent="0.15">
      <c r="E6" s="87"/>
      <c r="G6" s="16" t="s">
        <v>29</v>
      </c>
      <c r="H6" s="40" t="s">
        <v>30</v>
      </c>
    </row>
    <row r="7" spans="1:8" s="14" customFormat="1" ht="16" customHeight="1" x14ac:dyDescent="0.15">
      <c r="A7" s="3"/>
      <c r="B7" s="3"/>
      <c r="C7" s="3"/>
      <c r="D7" s="3"/>
      <c r="E7" s="87"/>
      <c r="G7" s="3"/>
      <c r="H7" s="36"/>
    </row>
    <row r="8" spans="1:8" s="14" customFormat="1" ht="16" customHeight="1" x14ac:dyDescent="0.2">
      <c r="A8" s="3"/>
      <c r="B8" s="3"/>
      <c r="C8" s="3"/>
      <c r="D8" s="3"/>
      <c r="E8" s="88"/>
      <c r="G8" s="17" t="s">
        <v>31</v>
      </c>
      <c r="H8" s="41" t="s">
        <v>32</v>
      </c>
    </row>
    <row r="9" spans="1:8" ht="16" customHeight="1" x14ac:dyDescent="0.2">
      <c r="G9" s="18" t="s">
        <v>33</v>
      </c>
      <c r="H9" s="42" t="s">
        <v>34</v>
      </c>
    </row>
    <row r="10" spans="1:8" ht="16" customHeight="1" x14ac:dyDescent="0.2">
      <c r="A10" s="5" t="s">
        <v>35</v>
      </c>
      <c r="B10" s="6" t="str">
        <f>+B1</f>
        <v>Q1 2024</v>
      </c>
      <c r="C10" s="6" t="s">
        <v>155</v>
      </c>
      <c r="D10" s="6" t="s">
        <v>156</v>
      </c>
      <c r="E10" s="6"/>
      <c r="G10" s="18" t="s">
        <v>36</v>
      </c>
      <c r="H10" s="42" t="s">
        <v>37</v>
      </c>
    </row>
    <row r="11" spans="1:8" s="9" customFormat="1" ht="16" customHeight="1" x14ac:dyDescent="0.2">
      <c r="A11" s="8" t="s">
        <v>21</v>
      </c>
      <c r="B11" s="8" t="s">
        <v>22</v>
      </c>
      <c r="C11" s="8" t="s">
        <v>22</v>
      </c>
      <c r="D11" s="8" t="s">
        <v>22</v>
      </c>
      <c r="E11" s="8" t="s">
        <v>38</v>
      </c>
      <c r="G11" s="18" t="s">
        <v>39</v>
      </c>
      <c r="H11" s="42" t="s">
        <v>40</v>
      </c>
    </row>
    <row r="12" spans="1:8" s="14" customFormat="1" ht="16" customHeight="1" x14ac:dyDescent="0.2">
      <c r="A12" s="11" t="s">
        <v>41</v>
      </c>
      <c r="B12" s="12" t="s">
        <v>36</v>
      </c>
      <c r="C12" s="13" t="s">
        <v>36</v>
      </c>
      <c r="D12" s="13" t="s">
        <v>36</v>
      </c>
      <c r="E12" s="19" t="s">
        <v>72</v>
      </c>
      <c r="G12" s="18" t="s">
        <v>42</v>
      </c>
      <c r="H12" s="42" t="s">
        <v>43</v>
      </c>
    </row>
    <row r="13" spans="1:8" ht="16" customHeight="1" x14ac:dyDescent="0.2">
      <c r="A13" s="11" t="s">
        <v>151</v>
      </c>
      <c r="B13" s="50" t="s">
        <v>39</v>
      </c>
      <c r="C13" s="51" t="s">
        <v>39</v>
      </c>
      <c r="D13" s="51" t="s">
        <v>39</v>
      </c>
      <c r="E13" s="19"/>
      <c r="G13" s="18" t="s">
        <v>45</v>
      </c>
      <c r="H13" s="42" t="s">
        <v>46</v>
      </c>
    </row>
    <row r="14" spans="1:8" ht="16" customHeight="1" x14ac:dyDescent="0.15">
      <c r="A14" s="20" t="s">
        <v>44</v>
      </c>
      <c r="B14" s="12" t="s">
        <v>36</v>
      </c>
      <c r="C14" s="13" t="s">
        <v>36</v>
      </c>
      <c r="D14" s="13" t="s">
        <v>36</v>
      </c>
      <c r="E14" s="19"/>
    </row>
    <row r="15" spans="1:8" s="29" customFormat="1" ht="16" customHeight="1" x14ac:dyDescent="0.2">
      <c r="A15" s="30" t="s">
        <v>152</v>
      </c>
      <c r="B15" s="50" t="s">
        <v>39</v>
      </c>
      <c r="C15" s="51" t="s">
        <v>39</v>
      </c>
      <c r="D15" s="51" t="s">
        <v>39</v>
      </c>
      <c r="E15" s="33"/>
      <c r="G15" s="81" t="str">
        <f>+B1</f>
        <v>Q1 2024</v>
      </c>
      <c r="H15" s="82" t="s">
        <v>32</v>
      </c>
    </row>
    <row r="16" spans="1:8" ht="16" customHeight="1" x14ac:dyDescent="0.2">
      <c r="A16" s="30" t="s">
        <v>109</v>
      </c>
      <c r="B16" s="53" t="s">
        <v>36</v>
      </c>
      <c r="C16" s="53" t="s">
        <v>36</v>
      </c>
      <c r="D16" s="53" t="s">
        <v>36</v>
      </c>
      <c r="E16" s="33"/>
      <c r="G16" s="83" t="s">
        <v>35</v>
      </c>
      <c r="H16" s="54">
        <v>3.9</v>
      </c>
    </row>
    <row r="17" spans="1:8" ht="16" customHeight="1" x14ac:dyDescent="0.2">
      <c r="A17" s="30" t="s">
        <v>153</v>
      </c>
      <c r="B17" s="50" t="s">
        <v>39</v>
      </c>
      <c r="C17" s="51" t="s">
        <v>39</v>
      </c>
      <c r="D17" s="47" t="s">
        <v>39</v>
      </c>
      <c r="E17" s="33"/>
      <c r="G17" s="83" t="s">
        <v>59</v>
      </c>
      <c r="H17" s="54">
        <v>2.2999999999999998</v>
      </c>
    </row>
    <row r="18" spans="1:8" ht="16" customHeight="1" thickBot="1" x14ac:dyDescent="0.25">
      <c r="A18" s="21" t="s">
        <v>47</v>
      </c>
      <c r="B18" s="13" t="s">
        <v>36</v>
      </c>
      <c r="C18" s="13" t="s">
        <v>36</v>
      </c>
      <c r="D18" s="13" t="s">
        <v>36</v>
      </c>
      <c r="E18" s="24"/>
      <c r="G18" s="83" t="s">
        <v>49</v>
      </c>
      <c r="H18" s="55">
        <v>5.4</v>
      </c>
    </row>
    <row r="19" spans="1:8" ht="16" customHeight="1" thickBot="1" x14ac:dyDescent="0.25">
      <c r="A19" s="25" t="s">
        <v>18</v>
      </c>
      <c r="B19" s="26" t="s">
        <v>36</v>
      </c>
      <c r="C19" s="27" t="s">
        <v>36</v>
      </c>
      <c r="D19" s="27" t="s">
        <v>36</v>
      </c>
      <c r="E19" s="28"/>
      <c r="G19" s="83" t="s">
        <v>51</v>
      </c>
      <c r="H19" s="54">
        <v>6.8</v>
      </c>
    </row>
    <row r="20" spans="1:8" ht="16" customHeight="1" x14ac:dyDescent="0.2">
      <c r="G20" s="83" t="s">
        <v>53</v>
      </c>
      <c r="H20" s="54">
        <v>4.0999999999999996</v>
      </c>
    </row>
    <row r="21" spans="1:8" ht="16" customHeight="1" x14ac:dyDescent="0.2">
      <c r="A21" s="5" t="s">
        <v>48</v>
      </c>
      <c r="B21" s="6" t="str">
        <f>+B1</f>
        <v>Q1 2024</v>
      </c>
      <c r="C21" s="6" t="s">
        <v>155</v>
      </c>
      <c r="D21" s="6" t="s">
        <v>156</v>
      </c>
      <c r="E21" s="6"/>
      <c r="G21" s="83" t="s">
        <v>55</v>
      </c>
      <c r="H21" s="54">
        <v>4.4000000000000004</v>
      </c>
    </row>
    <row r="22" spans="1:8" s="9" customFormat="1" ht="16" customHeight="1" x14ac:dyDescent="0.2">
      <c r="A22" s="8" t="s">
        <v>21</v>
      </c>
      <c r="B22" s="8" t="s">
        <v>22</v>
      </c>
      <c r="C22" s="8" t="s">
        <v>22</v>
      </c>
      <c r="D22" s="8" t="s">
        <v>22</v>
      </c>
      <c r="E22" s="8" t="s">
        <v>38</v>
      </c>
      <c r="G22" s="83"/>
      <c r="H22" s="54"/>
    </row>
    <row r="23" spans="1:8" s="14" customFormat="1" ht="16" customHeight="1" x14ac:dyDescent="0.2">
      <c r="A23" s="11" t="s">
        <v>50</v>
      </c>
      <c r="B23" s="71" t="s">
        <v>36</v>
      </c>
      <c r="C23" s="69" t="s">
        <v>36</v>
      </c>
      <c r="D23" s="69" t="s">
        <v>39</v>
      </c>
      <c r="E23" s="19" t="s">
        <v>73</v>
      </c>
      <c r="G23" s="83" t="s">
        <v>56</v>
      </c>
      <c r="H23" s="54">
        <f>+(H16+H17+H18+H19+H20+H21)/6</f>
        <v>4.4833333333333334</v>
      </c>
    </row>
    <row r="24" spans="1:8" ht="16" customHeight="1" x14ac:dyDescent="0.15">
      <c r="A24" s="20" t="s">
        <v>52</v>
      </c>
      <c r="B24" s="12" t="s">
        <v>33</v>
      </c>
      <c r="C24" s="13" t="s">
        <v>33</v>
      </c>
      <c r="D24" s="13" t="s">
        <v>33</v>
      </c>
      <c r="E24" s="19"/>
    </row>
    <row r="25" spans="1:8" ht="16" customHeight="1" thickBot="1" x14ac:dyDescent="0.25">
      <c r="A25" s="21" t="s">
        <v>54</v>
      </c>
      <c r="B25" s="13" t="s">
        <v>36</v>
      </c>
      <c r="C25" s="13" t="s">
        <v>36</v>
      </c>
      <c r="D25" s="13" t="s">
        <v>36</v>
      </c>
      <c r="E25" s="24"/>
      <c r="G25" s="81" t="s">
        <v>155</v>
      </c>
      <c r="H25" s="82" t="s">
        <v>32</v>
      </c>
    </row>
    <row r="26" spans="1:8" ht="16" customHeight="1" thickBot="1" x14ac:dyDescent="0.25">
      <c r="A26" s="25" t="s">
        <v>18</v>
      </c>
      <c r="B26" s="26" t="s">
        <v>36</v>
      </c>
      <c r="C26" s="27" t="s">
        <v>36</v>
      </c>
      <c r="D26" s="27" t="s">
        <v>36</v>
      </c>
      <c r="E26" s="28"/>
      <c r="G26" s="83" t="s">
        <v>35</v>
      </c>
      <c r="H26" s="54">
        <v>3.9</v>
      </c>
    </row>
    <row r="27" spans="1:8" ht="16" customHeight="1" x14ac:dyDescent="0.2">
      <c r="A27" s="14"/>
      <c r="B27" s="14"/>
      <c r="C27" s="14"/>
      <c r="D27" s="14"/>
      <c r="E27" s="14"/>
      <c r="G27" s="83" t="s">
        <v>59</v>
      </c>
      <c r="H27" s="54">
        <v>2.4</v>
      </c>
    </row>
    <row r="28" spans="1:8" ht="16" customHeight="1" x14ac:dyDescent="0.2">
      <c r="A28" s="5" t="s">
        <v>49</v>
      </c>
      <c r="B28" s="6" t="str">
        <f>+B1</f>
        <v>Q1 2024</v>
      </c>
      <c r="C28" s="6" t="s">
        <v>155</v>
      </c>
      <c r="D28" s="6" t="s">
        <v>156</v>
      </c>
      <c r="E28" s="6"/>
      <c r="G28" s="83" t="s">
        <v>49</v>
      </c>
      <c r="H28" s="55">
        <v>5.4</v>
      </c>
    </row>
    <row r="29" spans="1:8" ht="16" customHeight="1" x14ac:dyDescent="0.2">
      <c r="A29" s="8" t="s">
        <v>21</v>
      </c>
      <c r="B29" s="8" t="s">
        <v>22</v>
      </c>
      <c r="C29" s="8" t="s">
        <v>22</v>
      </c>
      <c r="D29" s="8" t="s">
        <v>22</v>
      </c>
      <c r="E29" s="8" t="s">
        <v>38</v>
      </c>
      <c r="G29" s="83" t="s">
        <v>51</v>
      </c>
      <c r="H29" s="54">
        <v>6.7</v>
      </c>
    </row>
    <row r="30" spans="1:8" ht="16" customHeight="1" x14ac:dyDescent="0.2">
      <c r="A30" s="11" t="s">
        <v>57</v>
      </c>
      <c r="B30" s="50" t="s">
        <v>45</v>
      </c>
      <c r="C30" s="51" t="s">
        <v>45</v>
      </c>
      <c r="D30" s="51" t="s">
        <v>39</v>
      </c>
      <c r="E30" s="19" t="s">
        <v>144</v>
      </c>
      <c r="G30" s="83" t="s">
        <v>53</v>
      </c>
      <c r="H30" s="54">
        <v>4.0999999999999996</v>
      </c>
    </row>
    <row r="31" spans="1:8" ht="16" customHeight="1" x14ac:dyDescent="0.2">
      <c r="A31" s="20" t="s">
        <v>58</v>
      </c>
      <c r="B31" s="79" t="s">
        <v>42</v>
      </c>
      <c r="C31" s="52" t="s">
        <v>42</v>
      </c>
      <c r="D31" s="51" t="s">
        <v>39</v>
      </c>
      <c r="E31" s="19"/>
      <c r="G31" s="83" t="s">
        <v>55</v>
      </c>
      <c r="H31" s="54">
        <v>4.4000000000000004</v>
      </c>
    </row>
    <row r="32" spans="1:8" ht="16" customHeight="1" x14ac:dyDescent="0.2">
      <c r="A32" s="11" t="s">
        <v>60</v>
      </c>
      <c r="B32" s="79" t="s">
        <v>39</v>
      </c>
      <c r="C32" s="52" t="s">
        <v>39</v>
      </c>
      <c r="D32" s="51" t="s">
        <v>42</v>
      </c>
      <c r="E32" s="19"/>
      <c r="G32" s="83"/>
      <c r="H32" s="54"/>
    </row>
    <row r="33" spans="1:8" s="9" customFormat="1" ht="16" customHeight="1" x14ac:dyDescent="0.2">
      <c r="A33" s="20" t="s">
        <v>61</v>
      </c>
      <c r="B33" s="51" t="s">
        <v>42</v>
      </c>
      <c r="C33" s="51" t="s">
        <v>42</v>
      </c>
      <c r="D33" s="51" t="s">
        <v>39</v>
      </c>
      <c r="E33" s="19" t="s">
        <v>120</v>
      </c>
      <c r="G33" s="83" t="s">
        <v>56</v>
      </c>
      <c r="H33" s="54">
        <f>+(H26+H27+H28+H29+H30+H31)/6</f>
        <v>4.4833333333333334</v>
      </c>
    </row>
    <row r="34" spans="1:8" ht="16" customHeight="1" x14ac:dyDescent="0.15">
      <c r="A34" s="30" t="s">
        <v>62</v>
      </c>
      <c r="B34" s="31" t="s">
        <v>36</v>
      </c>
      <c r="C34" s="32" t="s">
        <v>36</v>
      </c>
      <c r="D34" s="32" t="s">
        <v>36</v>
      </c>
      <c r="E34" s="33"/>
    </row>
    <row r="35" spans="1:8" ht="16" customHeight="1" x14ac:dyDescent="0.2">
      <c r="A35" s="30" t="s">
        <v>63</v>
      </c>
      <c r="B35" s="66" t="s">
        <v>39</v>
      </c>
      <c r="C35" s="66" t="s">
        <v>39</v>
      </c>
      <c r="D35" s="51" t="s">
        <v>39</v>
      </c>
      <c r="E35" s="33" t="s">
        <v>121</v>
      </c>
      <c r="G35" s="81" t="s">
        <v>156</v>
      </c>
      <c r="H35" s="82" t="s">
        <v>32</v>
      </c>
    </row>
    <row r="36" spans="1:8" ht="16" customHeight="1" x14ac:dyDescent="0.2">
      <c r="A36" s="30" t="s">
        <v>110</v>
      </c>
      <c r="B36" s="53" t="s">
        <v>39</v>
      </c>
      <c r="C36" s="53" t="s">
        <v>39</v>
      </c>
      <c r="D36" s="53" t="s">
        <v>36</v>
      </c>
      <c r="E36" s="33"/>
      <c r="G36" s="83" t="s">
        <v>35</v>
      </c>
      <c r="H36" s="45">
        <v>3.7</v>
      </c>
    </row>
    <row r="37" spans="1:8" ht="16" customHeight="1" x14ac:dyDescent="0.2">
      <c r="A37" s="30" t="s">
        <v>111</v>
      </c>
      <c r="B37" s="63" t="s">
        <v>36</v>
      </c>
      <c r="C37" s="63" t="s">
        <v>36</v>
      </c>
      <c r="D37" s="63" t="s">
        <v>36</v>
      </c>
      <c r="E37" s="33"/>
      <c r="G37" s="83" t="s">
        <v>59</v>
      </c>
      <c r="H37" s="54">
        <v>2.9</v>
      </c>
    </row>
    <row r="38" spans="1:8" ht="16" customHeight="1" x14ac:dyDescent="0.2">
      <c r="A38" s="30" t="s">
        <v>112</v>
      </c>
      <c r="B38" s="53" t="s">
        <v>36</v>
      </c>
      <c r="C38" s="53" t="s">
        <v>36</v>
      </c>
      <c r="D38" s="53" t="s">
        <v>36</v>
      </c>
      <c r="E38" s="33" t="s">
        <v>122</v>
      </c>
      <c r="G38" s="83" t="s">
        <v>49</v>
      </c>
      <c r="H38" s="54">
        <v>4.9000000000000004</v>
      </c>
    </row>
    <row r="39" spans="1:8" s="9" customFormat="1" ht="16" customHeight="1" x14ac:dyDescent="0.2">
      <c r="A39" s="30" t="s">
        <v>149</v>
      </c>
      <c r="B39" s="50" t="s">
        <v>39</v>
      </c>
      <c r="C39" s="51" t="s">
        <v>39</v>
      </c>
      <c r="D39" s="51" t="s">
        <v>39</v>
      </c>
      <c r="E39" s="33"/>
      <c r="G39" s="83" t="s">
        <v>51</v>
      </c>
      <c r="H39" s="54">
        <v>5.3</v>
      </c>
    </row>
    <row r="40" spans="1:8" ht="16" customHeight="1" x14ac:dyDescent="0.2">
      <c r="A40" s="30" t="s">
        <v>150</v>
      </c>
      <c r="B40" s="50" t="s">
        <v>39</v>
      </c>
      <c r="C40" s="50" t="s">
        <v>39</v>
      </c>
      <c r="D40" s="50" t="s">
        <v>39</v>
      </c>
      <c r="E40" s="33"/>
      <c r="G40" s="83" t="s">
        <v>53</v>
      </c>
      <c r="H40" s="54">
        <v>4.4000000000000004</v>
      </c>
    </row>
    <row r="41" spans="1:8" ht="16" customHeight="1" thickBot="1" x14ac:dyDescent="0.25">
      <c r="A41" s="21" t="s">
        <v>64</v>
      </c>
      <c r="B41" s="52" t="s">
        <v>42</v>
      </c>
      <c r="C41" s="52" t="s">
        <v>42</v>
      </c>
      <c r="D41" s="51" t="s">
        <v>42</v>
      </c>
      <c r="E41" s="24"/>
      <c r="G41" s="83" t="s">
        <v>55</v>
      </c>
      <c r="H41" s="54">
        <v>4.4000000000000004</v>
      </c>
    </row>
    <row r="42" spans="1:8" ht="16" customHeight="1" thickBot="1" x14ac:dyDescent="0.25">
      <c r="A42" s="25" t="s">
        <v>18</v>
      </c>
      <c r="B42" s="58" t="s">
        <v>39</v>
      </c>
      <c r="C42" s="74" t="s">
        <v>39</v>
      </c>
      <c r="D42" s="57" t="s">
        <v>39</v>
      </c>
      <c r="E42" s="28"/>
      <c r="G42" s="83"/>
      <c r="H42" s="54"/>
    </row>
    <row r="43" spans="1:8" ht="16" customHeight="1" x14ac:dyDescent="0.2">
      <c r="G43" s="83" t="s">
        <v>56</v>
      </c>
      <c r="H43" s="54">
        <f>+(H36+H37+H38+H39+H40+H41)/6</f>
        <v>4.2666666666666666</v>
      </c>
    </row>
    <row r="44" spans="1:8" ht="16" customHeight="1" x14ac:dyDescent="0.2">
      <c r="A44" s="5" t="s">
        <v>65</v>
      </c>
      <c r="B44" s="6" t="str">
        <f>+B1</f>
        <v>Q1 2024</v>
      </c>
      <c r="C44" s="6" t="s">
        <v>155</v>
      </c>
      <c r="D44" s="6" t="s">
        <v>156</v>
      </c>
      <c r="E44" s="6"/>
      <c r="G44" s="9"/>
      <c r="H44" s="43"/>
    </row>
    <row r="45" spans="1:8" s="9" customFormat="1" ht="16" customHeight="1" x14ac:dyDescent="0.15">
      <c r="A45" s="8" t="s">
        <v>21</v>
      </c>
      <c r="B45" s="8" t="s">
        <v>22</v>
      </c>
      <c r="C45" s="8" t="s">
        <v>22</v>
      </c>
      <c r="D45" s="8" t="s">
        <v>22</v>
      </c>
      <c r="E45" s="8" t="s">
        <v>38</v>
      </c>
      <c r="G45" s="3"/>
      <c r="H45" s="36"/>
    </row>
    <row r="46" spans="1:8" ht="16" customHeight="1" x14ac:dyDescent="0.15">
      <c r="A46" s="11" t="s">
        <v>66</v>
      </c>
      <c r="B46" s="51" t="s">
        <v>42</v>
      </c>
      <c r="C46" s="51" t="s">
        <v>42</v>
      </c>
      <c r="D46" s="51" t="s">
        <v>39</v>
      </c>
      <c r="E46" s="19"/>
    </row>
    <row r="47" spans="1:8" ht="16" customHeight="1" thickBot="1" x14ac:dyDescent="0.2">
      <c r="A47" s="20" t="s">
        <v>67</v>
      </c>
      <c r="B47" s="70" t="s">
        <v>42</v>
      </c>
      <c r="C47" s="70" t="s">
        <v>42</v>
      </c>
      <c r="D47" s="69" t="s">
        <v>39</v>
      </c>
      <c r="E47" s="19" t="s">
        <v>76</v>
      </c>
    </row>
    <row r="48" spans="1:8" ht="16" customHeight="1" thickBot="1" x14ac:dyDescent="0.2">
      <c r="A48" s="25" t="s">
        <v>18</v>
      </c>
      <c r="B48" s="56" t="s">
        <v>42</v>
      </c>
      <c r="C48" s="57" t="s">
        <v>42</v>
      </c>
      <c r="D48" s="57" t="s">
        <v>39</v>
      </c>
      <c r="E48" s="28"/>
    </row>
    <row r="49" spans="1:8" ht="16" customHeight="1" x14ac:dyDescent="0.15"/>
    <row r="50" spans="1:8" ht="16" customHeight="1" x14ac:dyDescent="0.2">
      <c r="A50" s="5" t="s">
        <v>53</v>
      </c>
      <c r="B50" s="6" t="str">
        <f>+B1</f>
        <v>Q1 2024</v>
      </c>
      <c r="C50" s="6" t="s">
        <v>155</v>
      </c>
      <c r="D50" s="6" t="s">
        <v>156</v>
      </c>
      <c r="E50" s="6"/>
    </row>
    <row r="51" spans="1:8" ht="16" customHeight="1" x14ac:dyDescent="0.15">
      <c r="A51" s="8" t="s">
        <v>21</v>
      </c>
      <c r="B51" s="8" t="s">
        <v>22</v>
      </c>
      <c r="C51" s="8" t="s">
        <v>22</v>
      </c>
      <c r="D51" s="8" t="s">
        <v>22</v>
      </c>
      <c r="E51" s="8" t="s">
        <v>38</v>
      </c>
      <c r="G51" s="9"/>
      <c r="H51" s="43"/>
    </row>
    <row r="52" spans="1:8" s="9" customFormat="1" ht="16" customHeight="1" x14ac:dyDescent="0.15">
      <c r="A52" s="11" t="s">
        <v>68</v>
      </c>
      <c r="B52" s="51" t="s">
        <v>39</v>
      </c>
      <c r="C52" s="51" t="s">
        <v>39</v>
      </c>
      <c r="D52" s="51" t="s">
        <v>39</v>
      </c>
      <c r="E52" s="19"/>
      <c r="G52" s="3"/>
      <c r="H52" s="36"/>
    </row>
    <row r="53" spans="1:8" ht="16" customHeight="1" thickBot="1" x14ac:dyDescent="0.2">
      <c r="A53" s="20" t="s">
        <v>69</v>
      </c>
      <c r="B53" s="50" t="s">
        <v>36</v>
      </c>
      <c r="C53" s="51" t="s">
        <v>36</v>
      </c>
      <c r="D53" s="51" t="s">
        <v>39</v>
      </c>
      <c r="E53" s="19"/>
    </row>
    <row r="54" spans="1:8" ht="16" customHeight="1" thickBot="1" x14ac:dyDescent="0.2">
      <c r="A54" s="25" t="s">
        <v>18</v>
      </c>
      <c r="B54" s="34" t="s">
        <v>39</v>
      </c>
      <c r="C54" s="27" t="s">
        <v>39</v>
      </c>
      <c r="D54" s="35" t="s">
        <v>39</v>
      </c>
      <c r="E54" s="28"/>
    </row>
    <row r="55" spans="1:8" ht="16" customHeight="1" x14ac:dyDescent="0.15"/>
    <row r="56" spans="1:8" ht="16" customHeight="1" x14ac:dyDescent="0.2">
      <c r="A56" s="5" t="s">
        <v>70</v>
      </c>
      <c r="B56" s="6" t="str">
        <f>+B1</f>
        <v>Q1 2024</v>
      </c>
      <c r="C56" s="6" t="s">
        <v>155</v>
      </c>
      <c r="D56" s="6" t="s">
        <v>156</v>
      </c>
      <c r="E56" s="6"/>
    </row>
    <row r="57" spans="1:8" x14ac:dyDescent="0.15">
      <c r="A57" s="8" t="s">
        <v>21</v>
      </c>
      <c r="B57" s="8" t="s">
        <v>22</v>
      </c>
      <c r="C57" s="8" t="s">
        <v>22</v>
      </c>
      <c r="D57" s="8" t="s">
        <v>22</v>
      </c>
      <c r="E57" s="8" t="s">
        <v>38</v>
      </c>
    </row>
    <row r="58" spans="1:8" x14ac:dyDescent="0.15">
      <c r="A58" s="11" t="s">
        <v>71</v>
      </c>
      <c r="B58" s="12" t="s">
        <v>39</v>
      </c>
      <c r="C58" s="13" t="s">
        <v>39</v>
      </c>
      <c r="D58" s="13" t="s">
        <v>39</v>
      </c>
      <c r="E58" s="19"/>
    </row>
    <row r="59" spans="1:8" x14ac:dyDescent="0.15">
      <c r="A59" s="20" t="s">
        <v>0</v>
      </c>
      <c r="B59" s="71" t="s">
        <v>36</v>
      </c>
      <c r="C59" s="69" t="s">
        <v>36</v>
      </c>
      <c r="D59" s="69" t="s">
        <v>36</v>
      </c>
      <c r="E59" s="19"/>
    </row>
    <row r="60" spans="1:8" ht="15" thickBot="1" x14ac:dyDescent="0.2">
      <c r="A60" s="21" t="s">
        <v>1</v>
      </c>
      <c r="B60" s="22" t="s">
        <v>39</v>
      </c>
      <c r="C60" s="23" t="s">
        <v>39</v>
      </c>
      <c r="D60" s="23" t="s">
        <v>39</v>
      </c>
      <c r="E60" s="24"/>
    </row>
    <row r="61" spans="1:8" ht="15" thickBot="1" x14ac:dyDescent="0.2">
      <c r="A61" s="25" t="s">
        <v>18</v>
      </c>
      <c r="B61" s="34" t="s">
        <v>39</v>
      </c>
      <c r="C61" s="27" t="s">
        <v>39</v>
      </c>
      <c r="D61" s="35" t="s">
        <v>39</v>
      </c>
      <c r="E61" s="28"/>
    </row>
  </sheetData>
  <mergeCells count="1">
    <mergeCell ref="E5:E8"/>
  </mergeCells>
  <phoneticPr fontId="16" type="noConversion"/>
  <pageMargins left="0.5" right="0.25" top="0.75" bottom="0.5" header="0.5" footer="0.5"/>
  <pageSetup scale="67" orientation="landscape" horizontalDpi="300" verticalDpi="300"/>
  <headerFooter>
    <oddHeader>&amp;C&amp;"Arial,Bold"&amp;20ISA Risk Forecasts - South America</oddHead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61"/>
  <sheetViews>
    <sheetView workbookViewId="0">
      <selection activeCell="H40" sqref="H40"/>
    </sheetView>
  </sheetViews>
  <sheetFormatPr baseColWidth="10" defaultColWidth="9.1640625" defaultRowHeight="14" x14ac:dyDescent="0.15"/>
  <cols>
    <col min="1" max="1" width="35.5" style="3" customWidth="1"/>
    <col min="2" max="4" width="16.6640625" style="3" customWidth="1"/>
    <col min="5" max="5" width="60.83203125" style="3" customWidth="1"/>
    <col min="6" max="6" width="1" style="3" customWidth="1"/>
    <col min="7" max="7" width="27.33203125" style="3" customWidth="1"/>
    <col min="8" max="8" width="11.5" style="36" customWidth="1"/>
    <col min="9" max="16384" width="9.1640625" style="3"/>
  </cols>
  <sheetData>
    <row r="1" spans="1:8" ht="20" x14ac:dyDescent="0.2">
      <c r="A1" s="1" t="s">
        <v>2</v>
      </c>
      <c r="B1" s="2" t="s">
        <v>154</v>
      </c>
      <c r="D1" s="4"/>
    </row>
    <row r="3" spans="1:8" ht="16" customHeight="1" x14ac:dyDescent="0.2">
      <c r="A3" s="5" t="s">
        <v>18</v>
      </c>
      <c r="B3" s="6" t="str">
        <f>+B1</f>
        <v>Q1 2024</v>
      </c>
      <c r="C3" s="6" t="s">
        <v>155</v>
      </c>
      <c r="D3" s="6" t="s">
        <v>156</v>
      </c>
      <c r="E3" s="6"/>
      <c r="G3" s="7" t="s">
        <v>19</v>
      </c>
      <c r="H3" s="37" t="s">
        <v>20</v>
      </c>
    </row>
    <row r="4" spans="1:8" s="9" customFormat="1" ht="16" customHeight="1" x14ac:dyDescent="0.15">
      <c r="A4" s="8" t="s">
        <v>21</v>
      </c>
      <c r="B4" s="8" t="s">
        <v>22</v>
      </c>
      <c r="C4" s="8" t="s">
        <v>22</v>
      </c>
      <c r="D4" s="8" t="s">
        <v>22</v>
      </c>
      <c r="E4" s="8" t="s">
        <v>23</v>
      </c>
      <c r="G4" s="10" t="s">
        <v>24</v>
      </c>
      <c r="H4" s="38" t="s">
        <v>25</v>
      </c>
    </row>
    <row r="5" spans="1:8" s="14" customFormat="1" ht="16" customHeight="1" x14ac:dyDescent="0.15">
      <c r="A5" s="11" t="s">
        <v>26</v>
      </c>
      <c r="B5" s="51" t="s">
        <v>42</v>
      </c>
      <c r="C5" s="51" t="s">
        <v>42</v>
      </c>
      <c r="D5" s="51" t="s">
        <v>42</v>
      </c>
      <c r="E5" s="86" t="s">
        <v>108</v>
      </c>
      <c r="G5" s="15" t="s">
        <v>27</v>
      </c>
      <c r="H5" s="39" t="s">
        <v>28</v>
      </c>
    </row>
    <row r="6" spans="1:8" s="14" customFormat="1" ht="16" customHeight="1" x14ac:dyDescent="0.15">
      <c r="E6" s="87"/>
      <c r="G6" s="16" t="s">
        <v>29</v>
      </c>
      <c r="H6" s="40" t="s">
        <v>30</v>
      </c>
    </row>
    <row r="7" spans="1:8" s="14" customFormat="1" ht="16" customHeight="1" x14ac:dyDescent="0.15">
      <c r="A7" s="3"/>
      <c r="B7" s="3"/>
      <c r="C7" s="3"/>
      <c r="D7" s="3"/>
      <c r="E7" s="87"/>
      <c r="G7" s="3"/>
      <c r="H7" s="36"/>
    </row>
    <row r="8" spans="1:8" s="14" customFormat="1" ht="16" customHeight="1" x14ac:dyDescent="0.2">
      <c r="A8" s="3"/>
      <c r="B8" s="3"/>
      <c r="C8" s="3"/>
      <c r="D8" s="3"/>
      <c r="E8" s="88"/>
      <c r="G8" s="17" t="s">
        <v>31</v>
      </c>
      <c r="H8" s="41" t="s">
        <v>32</v>
      </c>
    </row>
    <row r="9" spans="1:8" ht="16" customHeight="1" x14ac:dyDescent="0.2">
      <c r="G9" s="18" t="s">
        <v>33</v>
      </c>
      <c r="H9" s="42" t="s">
        <v>34</v>
      </c>
    </row>
    <row r="10" spans="1:8" ht="16" customHeight="1" x14ac:dyDescent="0.2">
      <c r="A10" s="5" t="s">
        <v>35</v>
      </c>
      <c r="B10" s="6" t="str">
        <f>+B1</f>
        <v>Q1 2024</v>
      </c>
      <c r="C10" s="6" t="s">
        <v>155</v>
      </c>
      <c r="D10" s="6" t="s">
        <v>156</v>
      </c>
      <c r="E10" s="6"/>
      <c r="G10" s="18" t="s">
        <v>36</v>
      </c>
      <c r="H10" s="42" t="s">
        <v>37</v>
      </c>
    </row>
    <row r="11" spans="1:8" s="9" customFormat="1" ht="16" customHeight="1" x14ac:dyDescent="0.2">
      <c r="A11" s="8" t="s">
        <v>21</v>
      </c>
      <c r="B11" s="8" t="s">
        <v>22</v>
      </c>
      <c r="C11" s="8" t="s">
        <v>22</v>
      </c>
      <c r="D11" s="8" t="s">
        <v>22</v>
      </c>
      <c r="E11" s="8" t="s">
        <v>38</v>
      </c>
      <c r="G11" s="18" t="s">
        <v>39</v>
      </c>
      <c r="H11" s="42" t="s">
        <v>40</v>
      </c>
    </row>
    <row r="12" spans="1:8" s="14" customFormat="1" ht="16" customHeight="1" x14ac:dyDescent="0.2">
      <c r="A12" s="11" t="s">
        <v>41</v>
      </c>
      <c r="B12" s="12" t="s">
        <v>45</v>
      </c>
      <c r="C12" s="13" t="s">
        <v>45</v>
      </c>
      <c r="D12" s="13" t="s">
        <v>45</v>
      </c>
      <c r="E12" s="19" t="s">
        <v>123</v>
      </c>
      <c r="G12" s="18" t="s">
        <v>42</v>
      </c>
      <c r="H12" s="42" t="s">
        <v>43</v>
      </c>
    </row>
    <row r="13" spans="1:8" ht="16" customHeight="1" x14ac:dyDescent="0.2">
      <c r="A13" s="11" t="s">
        <v>151</v>
      </c>
      <c r="B13" s="50" t="s">
        <v>45</v>
      </c>
      <c r="C13" s="51" t="s">
        <v>45</v>
      </c>
      <c r="D13" s="51" t="s">
        <v>45</v>
      </c>
      <c r="E13" s="19"/>
      <c r="G13" s="18" t="s">
        <v>45</v>
      </c>
      <c r="H13" s="42" t="s">
        <v>46</v>
      </c>
    </row>
    <row r="14" spans="1:8" ht="16" customHeight="1" x14ac:dyDescent="0.15">
      <c r="A14" s="20" t="s">
        <v>44</v>
      </c>
      <c r="B14" s="12" t="s">
        <v>42</v>
      </c>
      <c r="C14" s="13" t="s">
        <v>42</v>
      </c>
      <c r="D14" s="13" t="s">
        <v>42</v>
      </c>
      <c r="E14" s="19" t="s">
        <v>100</v>
      </c>
    </row>
    <row r="15" spans="1:8" s="29" customFormat="1" ht="16" customHeight="1" x14ac:dyDescent="0.2">
      <c r="A15" s="30" t="s">
        <v>152</v>
      </c>
      <c r="B15" s="50" t="s">
        <v>45</v>
      </c>
      <c r="C15" s="51" t="s">
        <v>45</v>
      </c>
      <c r="D15" s="51" t="s">
        <v>45</v>
      </c>
      <c r="E15" s="33"/>
      <c r="G15" s="81" t="str">
        <f>+B1</f>
        <v>Q1 2024</v>
      </c>
      <c r="H15" s="82" t="s">
        <v>32</v>
      </c>
    </row>
    <row r="16" spans="1:8" ht="16" customHeight="1" x14ac:dyDescent="0.2">
      <c r="A16" s="30" t="s">
        <v>109</v>
      </c>
      <c r="B16" s="53" t="s">
        <v>39</v>
      </c>
      <c r="C16" s="53" t="s">
        <v>39</v>
      </c>
      <c r="D16" s="53" t="s">
        <v>39</v>
      </c>
      <c r="E16" s="33"/>
      <c r="G16" s="83" t="s">
        <v>35</v>
      </c>
      <c r="H16" s="54">
        <v>7.8</v>
      </c>
    </row>
    <row r="17" spans="1:8" ht="16" customHeight="1" x14ac:dyDescent="0.2">
      <c r="A17" s="30" t="s">
        <v>153</v>
      </c>
      <c r="B17" s="50" t="s">
        <v>42</v>
      </c>
      <c r="C17" s="51" t="s">
        <v>42</v>
      </c>
      <c r="D17" s="51" t="s">
        <v>42</v>
      </c>
      <c r="E17" s="33"/>
      <c r="G17" s="83" t="s">
        <v>59</v>
      </c>
      <c r="H17" s="54">
        <v>7.7</v>
      </c>
    </row>
    <row r="18" spans="1:8" ht="16" customHeight="1" thickBot="1" x14ac:dyDescent="0.25">
      <c r="A18" s="21" t="s">
        <v>47</v>
      </c>
      <c r="B18" s="13" t="s">
        <v>45</v>
      </c>
      <c r="C18" s="13" t="s">
        <v>45</v>
      </c>
      <c r="D18" s="13" t="s">
        <v>45</v>
      </c>
      <c r="E18" s="24"/>
      <c r="G18" s="83" t="s">
        <v>49</v>
      </c>
      <c r="H18" s="45">
        <v>7.1</v>
      </c>
    </row>
    <row r="19" spans="1:8" ht="16" customHeight="1" thickBot="1" x14ac:dyDescent="0.25">
      <c r="A19" s="25" t="s">
        <v>18</v>
      </c>
      <c r="B19" s="56" t="s">
        <v>42</v>
      </c>
      <c r="C19" s="57" t="s">
        <v>42</v>
      </c>
      <c r="D19" s="57" t="s">
        <v>42</v>
      </c>
      <c r="E19" s="28"/>
      <c r="G19" s="83" t="s">
        <v>51</v>
      </c>
      <c r="H19" s="54">
        <v>7</v>
      </c>
    </row>
    <row r="20" spans="1:8" ht="16" customHeight="1" x14ac:dyDescent="0.2">
      <c r="G20" s="83" t="s">
        <v>53</v>
      </c>
      <c r="H20" s="54">
        <v>6</v>
      </c>
    </row>
    <row r="21" spans="1:8" ht="16" customHeight="1" x14ac:dyDescent="0.2">
      <c r="A21" s="5" t="s">
        <v>48</v>
      </c>
      <c r="B21" s="6" t="str">
        <f>+B1</f>
        <v>Q1 2024</v>
      </c>
      <c r="C21" s="6" t="s">
        <v>155</v>
      </c>
      <c r="D21" s="6" t="s">
        <v>156</v>
      </c>
      <c r="E21" s="6"/>
      <c r="G21" s="83" t="s">
        <v>55</v>
      </c>
      <c r="H21" s="54">
        <v>8.1999999999999993</v>
      </c>
    </row>
    <row r="22" spans="1:8" s="9" customFormat="1" ht="16" customHeight="1" x14ac:dyDescent="0.2">
      <c r="A22" s="8" t="s">
        <v>21</v>
      </c>
      <c r="B22" s="8" t="s">
        <v>22</v>
      </c>
      <c r="C22" s="8" t="s">
        <v>22</v>
      </c>
      <c r="D22" s="8" t="s">
        <v>22</v>
      </c>
      <c r="E22" s="8" t="s">
        <v>38</v>
      </c>
      <c r="G22" s="83"/>
      <c r="H22" s="54"/>
    </row>
    <row r="23" spans="1:8" s="14" customFormat="1" ht="16" customHeight="1" x14ac:dyDescent="0.2">
      <c r="A23" s="11" t="s">
        <v>50</v>
      </c>
      <c r="B23" s="61" t="s">
        <v>45</v>
      </c>
      <c r="C23" s="62" t="s">
        <v>45</v>
      </c>
      <c r="D23" s="62" t="s">
        <v>45</v>
      </c>
      <c r="E23" s="19"/>
      <c r="G23" s="83" t="s">
        <v>56</v>
      </c>
      <c r="H23" s="54">
        <f>+(H16+H17+H18+H19+H20+H21)/6</f>
        <v>7.3</v>
      </c>
    </row>
    <row r="24" spans="1:8" ht="16" customHeight="1" x14ac:dyDescent="0.15">
      <c r="A24" s="20" t="s">
        <v>52</v>
      </c>
      <c r="B24" s="61" t="s">
        <v>39</v>
      </c>
      <c r="C24" s="62" t="s">
        <v>39</v>
      </c>
      <c r="D24" s="62" t="s">
        <v>39</v>
      </c>
      <c r="E24" s="19"/>
    </row>
    <row r="25" spans="1:8" ht="16" customHeight="1" thickBot="1" x14ac:dyDescent="0.25">
      <c r="A25" s="21" t="s">
        <v>54</v>
      </c>
      <c r="B25" s="62" t="s">
        <v>45</v>
      </c>
      <c r="C25" s="62" t="s">
        <v>45</v>
      </c>
      <c r="D25" s="62" t="s">
        <v>45</v>
      </c>
      <c r="E25" s="24"/>
      <c r="G25" s="81" t="s">
        <v>155</v>
      </c>
      <c r="H25" s="82" t="s">
        <v>32</v>
      </c>
    </row>
    <row r="26" spans="1:8" ht="16" customHeight="1" thickBot="1" x14ac:dyDescent="0.25">
      <c r="A26" s="25" t="s">
        <v>18</v>
      </c>
      <c r="B26" s="56" t="s">
        <v>42</v>
      </c>
      <c r="C26" s="57" t="s">
        <v>42</v>
      </c>
      <c r="D26" s="57" t="s">
        <v>42</v>
      </c>
      <c r="E26" s="28"/>
      <c r="G26" s="83" t="s">
        <v>35</v>
      </c>
      <c r="H26" s="54">
        <v>7.8</v>
      </c>
    </row>
    <row r="27" spans="1:8" ht="16" customHeight="1" x14ac:dyDescent="0.2">
      <c r="A27" s="14"/>
      <c r="B27" s="14"/>
      <c r="C27" s="14"/>
      <c r="D27" s="14"/>
      <c r="E27" s="14"/>
      <c r="G27" s="83" t="s">
        <v>59</v>
      </c>
      <c r="H27" s="54">
        <v>7.7</v>
      </c>
    </row>
    <row r="28" spans="1:8" ht="16" customHeight="1" x14ac:dyDescent="0.2">
      <c r="A28" s="5" t="s">
        <v>49</v>
      </c>
      <c r="B28" s="6" t="str">
        <f>+B1</f>
        <v>Q1 2024</v>
      </c>
      <c r="C28" s="6" t="s">
        <v>155</v>
      </c>
      <c r="D28" s="6" t="s">
        <v>156</v>
      </c>
      <c r="E28" s="6"/>
      <c r="G28" s="83" t="s">
        <v>49</v>
      </c>
      <c r="H28" s="45">
        <v>6.8</v>
      </c>
    </row>
    <row r="29" spans="1:8" ht="16" customHeight="1" x14ac:dyDescent="0.2">
      <c r="A29" s="8" t="s">
        <v>21</v>
      </c>
      <c r="B29" s="8" t="s">
        <v>22</v>
      </c>
      <c r="C29" s="8" t="s">
        <v>22</v>
      </c>
      <c r="D29" s="8" t="s">
        <v>22</v>
      </c>
      <c r="E29" s="8" t="s">
        <v>38</v>
      </c>
      <c r="G29" s="83" t="s">
        <v>51</v>
      </c>
      <c r="H29" s="54">
        <v>6.9</v>
      </c>
    </row>
    <row r="30" spans="1:8" ht="16" customHeight="1" x14ac:dyDescent="0.2">
      <c r="A30" s="11" t="s">
        <v>57</v>
      </c>
      <c r="B30" s="76" t="s">
        <v>45</v>
      </c>
      <c r="C30" s="51" t="s">
        <v>42</v>
      </c>
      <c r="D30" s="51" t="s">
        <v>39</v>
      </c>
      <c r="E30" s="19"/>
      <c r="G30" s="83" t="s">
        <v>53</v>
      </c>
      <c r="H30" s="54">
        <v>6</v>
      </c>
    </row>
    <row r="31" spans="1:8" ht="16" customHeight="1" x14ac:dyDescent="0.2">
      <c r="A31" s="20" t="s">
        <v>58</v>
      </c>
      <c r="B31" s="50" t="s">
        <v>45</v>
      </c>
      <c r="C31" s="51" t="s">
        <v>45</v>
      </c>
      <c r="D31" s="47" t="s">
        <v>45</v>
      </c>
      <c r="E31" s="19" t="s">
        <v>145</v>
      </c>
      <c r="G31" s="83" t="s">
        <v>55</v>
      </c>
      <c r="H31" s="54">
        <v>8.1</v>
      </c>
    </row>
    <row r="32" spans="1:8" ht="16" customHeight="1" x14ac:dyDescent="0.2">
      <c r="A32" s="11" t="s">
        <v>60</v>
      </c>
      <c r="B32" s="71" t="s">
        <v>45</v>
      </c>
      <c r="C32" s="69" t="s">
        <v>45</v>
      </c>
      <c r="D32" s="69" t="s">
        <v>42</v>
      </c>
      <c r="E32" s="19"/>
      <c r="G32" s="83"/>
      <c r="H32" s="54"/>
    </row>
    <row r="33" spans="1:8" s="9" customFormat="1" ht="16" customHeight="1" x14ac:dyDescent="0.2">
      <c r="A33" s="20" t="s">
        <v>61</v>
      </c>
      <c r="B33" s="71" t="s">
        <v>45</v>
      </c>
      <c r="C33" s="70" t="s">
        <v>45</v>
      </c>
      <c r="D33" s="69" t="s">
        <v>42</v>
      </c>
      <c r="E33" s="19" t="s">
        <v>124</v>
      </c>
      <c r="G33" s="83" t="s">
        <v>56</v>
      </c>
      <c r="H33" s="54">
        <f>+(H26+H27+H28+H29+H30+H31)/6</f>
        <v>7.2166666666666677</v>
      </c>
    </row>
    <row r="34" spans="1:8" ht="16" customHeight="1" x14ac:dyDescent="0.15">
      <c r="A34" s="30" t="s">
        <v>62</v>
      </c>
      <c r="B34" s="67" t="s">
        <v>42</v>
      </c>
      <c r="C34" s="67" t="s">
        <v>42</v>
      </c>
      <c r="D34" s="67" t="s">
        <v>42</v>
      </c>
      <c r="E34" s="33"/>
    </row>
    <row r="35" spans="1:8" ht="16" customHeight="1" x14ac:dyDescent="0.2">
      <c r="A35" s="30" t="s">
        <v>63</v>
      </c>
      <c r="B35" s="66" t="s">
        <v>39</v>
      </c>
      <c r="C35" s="66" t="s">
        <v>39</v>
      </c>
      <c r="D35" s="51" t="s">
        <v>42</v>
      </c>
      <c r="E35" s="33" t="s">
        <v>91</v>
      </c>
      <c r="G35" s="81" t="s">
        <v>156</v>
      </c>
      <c r="H35" s="82" t="s">
        <v>32</v>
      </c>
    </row>
    <row r="36" spans="1:8" ht="16" customHeight="1" x14ac:dyDescent="0.2">
      <c r="A36" s="30" t="s">
        <v>110</v>
      </c>
      <c r="B36" s="53" t="s">
        <v>42</v>
      </c>
      <c r="C36" s="53" t="s">
        <v>42</v>
      </c>
      <c r="D36" s="53" t="s">
        <v>39</v>
      </c>
      <c r="E36" s="33"/>
      <c r="G36" s="83" t="s">
        <v>35</v>
      </c>
      <c r="H36" s="54">
        <v>7.7</v>
      </c>
    </row>
    <row r="37" spans="1:8" ht="16" customHeight="1" x14ac:dyDescent="0.2">
      <c r="A37" s="30" t="s">
        <v>111</v>
      </c>
      <c r="B37" s="53" t="s">
        <v>42</v>
      </c>
      <c r="C37" s="53" t="s">
        <v>42</v>
      </c>
      <c r="D37" s="53" t="s">
        <v>42</v>
      </c>
      <c r="E37" s="33"/>
      <c r="G37" s="83" t="s">
        <v>59</v>
      </c>
      <c r="H37" s="54">
        <v>7.6</v>
      </c>
    </row>
    <row r="38" spans="1:8" ht="16" customHeight="1" x14ac:dyDescent="0.2">
      <c r="A38" s="30" t="s">
        <v>112</v>
      </c>
      <c r="B38" s="53" t="s">
        <v>36</v>
      </c>
      <c r="C38" s="53" t="s">
        <v>36</v>
      </c>
      <c r="D38" s="53" t="s">
        <v>36</v>
      </c>
      <c r="E38" s="33"/>
      <c r="G38" s="83" t="s">
        <v>49</v>
      </c>
      <c r="H38" s="45">
        <v>6.5</v>
      </c>
    </row>
    <row r="39" spans="1:8" s="9" customFormat="1" ht="16" customHeight="1" x14ac:dyDescent="0.2">
      <c r="A39" s="30" t="s">
        <v>149</v>
      </c>
      <c r="B39" s="50" t="s">
        <v>42</v>
      </c>
      <c r="C39" s="50" t="s">
        <v>42</v>
      </c>
      <c r="D39" s="50" t="s">
        <v>42</v>
      </c>
      <c r="E39" s="33"/>
      <c r="G39" s="83" t="s">
        <v>51</v>
      </c>
      <c r="H39" s="54">
        <v>6</v>
      </c>
    </row>
    <row r="40" spans="1:8" ht="16" customHeight="1" x14ac:dyDescent="0.2">
      <c r="A40" s="30" t="s">
        <v>150</v>
      </c>
      <c r="B40" s="50" t="s">
        <v>42</v>
      </c>
      <c r="C40" s="51" t="s">
        <v>42</v>
      </c>
      <c r="D40" s="51" t="s">
        <v>42</v>
      </c>
      <c r="E40" s="33"/>
      <c r="G40" s="83" t="s">
        <v>53</v>
      </c>
      <c r="H40" s="54">
        <v>6</v>
      </c>
    </row>
    <row r="41" spans="1:8" ht="16" customHeight="1" thickBot="1" x14ac:dyDescent="0.25">
      <c r="A41" s="21" t="s">
        <v>64</v>
      </c>
      <c r="B41" s="52" t="s">
        <v>42</v>
      </c>
      <c r="C41" s="51" t="s">
        <v>42</v>
      </c>
      <c r="D41" s="51" t="s">
        <v>42</v>
      </c>
      <c r="E41" s="24"/>
      <c r="G41" s="83" t="s">
        <v>55</v>
      </c>
      <c r="H41" s="54">
        <v>7.5</v>
      </c>
    </row>
    <row r="42" spans="1:8" ht="16" customHeight="1" thickBot="1" x14ac:dyDescent="0.25">
      <c r="A42" s="25" t="s">
        <v>18</v>
      </c>
      <c r="B42" s="56" t="s">
        <v>42</v>
      </c>
      <c r="C42" s="57" t="s">
        <v>42</v>
      </c>
      <c r="D42" s="57" t="s">
        <v>42</v>
      </c>
      <c r="E42" s="28"/>
      <c r="G42" s="83"/>
      <c r="H42" s="54"/>
    </row>
    <row r="43" spans="1:8" ht="16" customHeight="1" x14ac:dyDescent="0.2">
      <c r="G43" s="83" t="s">
        <v>56</v>
      </c>
      <c r="H43" s="54">
        <f>+(H36+H37+H38+H39+H40+H41)/6</f>
        <v>6.8833333333333329</v>
      </c>
    </row>
    <row r="44" spans="1:8" ht="16" customHeight="1" x14ac:dyDescent="0.2">
      <c r="A44" s="5" t="s">
        <v>65</v>
      </c>
      <c r="B44" s="6" t="str">
        <f>+B1</f>
        <v>Q1 2024</v>
      </c>
      <c r="C44" s="6" t="s">
        <v>155</v>
      </c>
      <c r="D44" s="6" t="s">
        <v>156</v>
      </c>
      <c r="E44" s="6"/>
      <c r="G44" s="9"/>
      <c r="H44" s="43"/>
    </row>
    <row r="45" spans="1:8" s="9" customFormat="1" ht="16" customHeight="1" x14ac:dyDescent="0.15">
      <c r="A45" s="8" t="s">
        <v>21</v>
      </c>
      <c r="B45" s="8" t="s">
        <v>22</v>
      </c>
      <c r="C45" s="8" t="s">
        <v>22</v>
      </c>
      <c r="D45" s="8" t="s">
        <v>22</v>
      </c>
      <c r="E45" s="8" t="s">
        <v>38</v>
      </c>
      <c r="G45" s="3"/>
      <c r="H45" s="36"/>
    </row>
    <row r="46" spans="1:8" ht="16" customHeight="1" x14ac:dyDescent="0.15">
      <c r="A46" s="11" t="s">
        <v>66</v>
      </c>
      <c r="B46" s="51" t="s">
        <v>42</v>
      </c>
      <c r="C46" s="51" t="s">
        <v>42</v>
      </c>
      <c r="D46" s="51" t="s">
        <v>42</v>
      </c>
      <c r="E46" s="19" t="s">
        <v>77</v>
      </c>
    </row>
    <row r="47" spans="1:8" ht="16" customHeight="1" thickBot="1" x14ac:dyDescent="0.2">
      <c r="A47" s="20" t="s">
        <v>67</v>
      </c>
      <c r="B47" s="70" t="s">
        <v>42</v>
      </c>
      <c r="C47" s="70" t="s">
        <v>42</v>
      </c>
      <c r="D47" s="69" t="s">
        <v>39</v>
      </c>
      <c r="E47" s="19" t="s">
        <v>78</v>
      </c>
    </row>
    <row r="48" spans="1:8" ht="16" customHeight="1" thickBot="1" x14ac:dyDescent="0.2">
      <c r="A48" s="25" t="s">
        <v>18</v>
      </c>
      <c r="B48" s="56" t="s">
        <v>42</v>
      </c>
      <c r="C48" s="57" t="s">
        <v>42</v>
      </c>
      <c r="D48" s="57" t="s">
        <v>39</v>
      </c>
      <c r="E48" s="28"/>
    </row>
    <row r="49" spans="1:8" ht="16" customHeight="1" x14ac:dyDescent="0.15"/>
    <row r="50" spans="1:8" ht="16" customHeight="1" x14ac:dyDescent="0.2">
      <c r="A50" s="5" t="s">
        <v>53</v>
      </c>
      <c r="B50" s="6" t="str">
        <f>+B1</f>
        <v>Q1 2024</v>
      </c>
      <c r="C50" s="6" t="s">
        <v>155</v>
      </c>
      <c r="D50" s="6" t="s">
        <v>156</v>
      </c>
      <c r="E50" s="6"/>
    </row>
    <row r="51" spans="1:8" ht="16" customHeight="1" x14ac:dyDescent="0.15">
      <c r="A51" s="8" t="s">
        <v>21</v>
      </c>
      <c r="B51" s="8" t="s">
        <v>22</v>
      </c>
      <c r="C51" s="8" t="s">
        <v>22</v>
      </c>
      <c r="D51" s="8" t="s">
        <v>22</v>
      </c>
      <c r="E51" s="8" t="s">
        <v>38</v>
      </c>
      <c r="G51" s="9"/>
      <c r="H51" s="43"/>
    </row>
    <row r="52" spans="1:8" s="9" customFormat="1" ht="16" customHeight="1" x14ac:dyDescent="0.15">
      <c r="A52" s="11" t="s">
        <v>68</v>
      </c>
      <c r="B52" s="51" t="s">
        <v>45</v>
      </c>
      <c r="C52" s="51" t="s">
        <v>45</v>
      </c>
      <c r="D52" s="51" t="s">
        <v>45</v>
      </c>
      <c r="E52" s="19"/>
      <c r="G52" s="3"/>
      <c r="H52" s="36"/>
    </row>
    <row r="53" spans="1:8" ht="16" customHeight="1" thickBot="1" x14ac:dyDescent="0.2">
      <c r="A53" s="20" t="s">
        <v>69</v>
      </c>
      <c r="B53" s="12" t="s">
        <v>39</v>
      </c>
      <c r="C53" s="13" t="s">
        <v>39</v>
      </c>
      <c r="D53" s="13" t="s">
        <v>39</v>
      </c>
      <c r="E53" s="19"/>
    </row>
    <row r="54" spans="1:8" ht="16" customHeight="1" thickBot="1" x14ac:dyDescent="0.2">
      <c r="A54" s="25" t="s">
        <v>18</v>
      </c>
      <c r="B54" s="59" t="s">
        <v>42</v>
      </c>
      <c r="C54" s="57" t="s">
        <v>42</v>
      </c>
      <c r="D54" s="60" t="s">
        <v>42</v>
      </c>
      <c r="E54" s="28"/>
    </row>
    <row r="55" spans="1:8" ht="16" customHeight="1" x14ac:dyDescent="0.15"/>
    <row r="56" spans="1:8" ht="16" customHeight="1" x14ac:dyDescent="0.2">
      <c r="A56" s="5" t="s">
        <v>70</v>
      </c>
      <c r="B56" s="6" t="str">
        <f>+B1</f>
        <v>Q1 2024</v>
      </c>
      <c r="C56" s="6" t="s">
        <v>155</v>
      </c>
      <c r="D56" s="6" t="s">
        <v>156</v>
      </c>
      <c r="E56" s="6"/>
    </row>
    <row r="57" spans="1:8" x14ac:dyDescent="0.15">
      <c r="A57" s="8" t="s">
        <v>21</v>
      </c>
      <c r="B57" s="8" t="s">
        <v>22</v>
      </c>
      <c r="C57" s="8" t="s">
        <v>22</v>
      </c>
      <c r="D57" s="8" t="s">
        <v>22</v>
      </c>
      <c r="E57" s="8" t="s">
        <v>38</v>
      </c>
    </row>
    <row r="58" spans="1:8" x14ac:dyDescent="0.15">
      <c r="A58" s="11" t="s">
        <v>71</v>
      </c>
      <c r="B58" s="71" t="s">
        <v>42</v>
      </c>
      <c r="C58" s="69" t="s">
        <v>42</v>
      </c>
      <c r="D58" s="69" t="s">
        <v>39</v>
      </c>
      <c r="E58" s="19"/>
    </row>
    <row r="59" spans="1:8" x14ac:dyDescent="0.15">
      <c r="A59" s="20" t="s">
        <v>0</v>
      </c>
      <c r="B59" s="71" t="s">
        <v>45</v>
      </c>
      <c r="C59" s="69" t="s">
        <v>45</v>
      </c>
      <c r="D59" s="69" t="s">
        <v>42</v>
      </c>
      <c r="E59" s="19" t="s">
        <v>79</v>
      </c>
    </row>
    <row r="60" spans="1:8" ht="15" thickBot="1" x14ac:dyDescent="0.2">
      <c r="A60" s="21" t="s">
        <v>1</v>
      </c>
      <c r="B60" s="22" t="s">
        <v>45</v>
      </c>
      <c r="C60" s="23" t="s">
        <v>45</v>
      </c>
      <c r="D60" s="23" t="s">
        <v>45</v>
      </c>
      <c r="E60" s="24" t="s">
        <v>80</v>
      </c>
    </row>
    <row r="61" spans="1:8" ht="15" thickBot="1" x14ac:dyDescent="0.2">
      <c r="A61" s="25" t="s">
        <v>18</v>
      </c>
      <c r="B61" s="59" t="s">
        <v>45</v>
      </c>
      <c r="C61" s="57" t="s">
        <v>45</v>
      </c>
      <c r="D61" s="60" t="s">
        <v>42</v>
      </c>
      <c r="E61" s="28"/>
    </row>
  </sheetData>
  <mergeCells count="1">
    <mergeCell ref="E5:E8"/>
  </mergeCells>
  <phoneticPr fontId="16" type="noConversion"/>
  <pageMargins left="0.5" right="0.25" top="0.75" bottom="0.5" header="0.5" footer="0.5"/>
  <pageSetup scale="67" orientation="landscape" horizontalDpi="300" verticalDpi="300"/>
  <headerFooter>
    <oddHeader>&amp;C&amp;"Arial,Bold"&amp;20ISA Risk Forecasts - South America</oddHead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61"/>
  <sheetViews>
    <sheetView workbookViewId="0">
      <selection activeCell="H40" sqref="H40"/>
    </sheetView>
  </sheetViews>
  <sheetFormatPr baseColWidth="10" defaultColWidth="9.1640625" defaultRowHeight="14" x14ac:dyDescent="0.15"/>
  <cols>
    <col min="1" max="1" width="35.5" style="3" customWidth="1"/>
    <col min="2" max="4" width="16.6640625" style="3" customWidth="1"/>
    <col min="5" max="5" width="60.83203125" style="3" customWidth="1"/>
    <col min="6" max="6" width="1" style="3" customWidth="1"/>
    <col min="7" max="7" width="27.33203125" style="3" customWidth="1"/>
    <col min="8" max="8" width="11.5" style="36" customWidth="1"/>
    <col min="9" max="16384" width="9.1640625" style="3"/>
  </cols>
  <sheetData>
    <row r="1" spans="1:8" ht="20" x14ac:dyDescent="0.2">
      <c r="A1" s="1" t="s">
        <v>5</v>
      </c>
      <c r="B1" s="2" t="s">
        <v>154</v>
      </c>
      <c r="D1" s="4"/>
    </row>
    <row r="3" spans="1:8" ht="16" customHeight="1" x14ac:dyDescent="0.2">
      <c r="A3" s="5" t="s">
        <v>18</v>
      </c>
      <c r="B3" s="6" t="str">
        <f>+B1</f>
        <v>Q1 2024</v>
      </c>
      <c r="C3" s="6" t="s">
        <v>155</v>
      </c>
      <c r="D3" s="6" t="s">
        <v>156</v>
      </c>
      <c r="E3" s="6"/>
      <c r="G3" s="7" t="s">
        <v>19</v>
      </c>
      <c r="H3" s="37" t="s">
        <v>20</v>
      </c>
    </row>
    <row r="4" spans="1:8" s="9" customFormat="1" ht="16" customHeight="1" x14ac:dyDescent="0.15">
      <c r="A4" s="8" t="s">
        <v>21</v>
      </c>
      <c r="B4" s="8" t="s">
        <v>22</v>
      </c>
      <c r="C4" s="8" t="s">
        <v>22</v>
      </c>
      <c r="D4" s="8" t="s">
        <v>22</v>
      </c>
      <c r="E4" s="8" t="s">
        <v>23</v>
      </c>
      <c r="G4" s="10" t="s">
        <v>24</v>
      </c>
      <c r="H4" s="38" t="s">
        <v>25</v>
      </c>
    </row>
    <row r="5" spans="1:8" s="14" customFormat="1" ht="16" customHeight="1" x14ac:dyDescent="0.15">
      <c r="A5" s="11" t="s">
        <v>26</v>
      </c>
      <c r="B5" s="51" t="s">
        <v>42</v>
      </c>
      <c r="C5" s="51" t="s">
        <v>42</v>
      </c>
      <c r="D5" s="51" t="s">
        <v>42</v>
      </c>
      <c r="E5" s="86" t="s">
        <v>105</v>
      </c>
      <c r="G5" s="15" t="s">
        <v>27</v>
      </c>
      <c r="H5" s="39" t="s">
        <v>28</v>
      </c>
    </row>
    <row r="6" spans="1:8" s="14" customFormat="1" ht="16" customHeight="1" x14ac:dyDescent="0.15">
      <c r="E6" s="87"/>
      <c r="G6" s="16" t="s">
        <v>29</v>
      </c>
      <c r="H6" s="40" t="s">
        <v>30</v>
      </c>
    </row>
    <row r="7" spans="1:8" s="14" customFormat="1" ht="16" customHeight="1" x14ac:dyDescent="0.15">
      <c r="A7" s="3"/>
      <c r="B7" s="3"/>
      <c r="C7" s="3"/>
      <c r="D7" s="3"/>
      <c r="E7" s="87"/>
      <c r="G7" s="3"/>
      <c r="H7" s="36"/>
    </row>
    <row r="8" spans="1:8" s="14" customFormat="1" ht="16" customHeight="1" x14ac:dyDescent="0.2">
      <c r="A8" s="3"/>
      <c r="B8" s="3"/>
      <c r="C8" s="3"/>
      <c r="D8" s="3"/>
      <c r="E8" s="88"/>
      <c r="G8" s="17" t="s">
        <v>31</v>
      </c>
      <c r="H8" s="41" t="s">
        <v>32</v>
      </c>
    </row>
    <row r="9" spans="1:8" ht="16" customHeight="1" x14ac:dyDescent="0.2">
      <c r="G9" s="18" t="s">
        <v>33</v>
      </c>
      <c r="H9" s="42" t="s">
        <v>34</v>
      </c>
    </row>
    <row r="10" spans="1:8" ht="16" customHeight="1" x14ac:dyDescent="0.2">
      <c r="A10" s="5" t="s">
        <v>35</v>
      </c>
      <c r="B10" s="6" t="str">
        <f>+B1</f>
        <v>Q1 2024</v>
      </c>
      <c r="C10" s="6" t="s">
        <v>155</v>
      </c>
      <c r="D10" s="6" t="s">
        <v>156</v>
      </c>
      <c r="E10" s="6"/>
      <c r="G10" s="18" t="s">
        <v>36</v>
      </c>
      <c r="H10" s="42" t="s">
        <v>37</v>
      </c>
    </row>
    <row r="11" spans="1:8" s="9" customFormat="1" ht="16" customHeight="1" x14ac:dyDescent="0.2">
      <c r="A11" s="8" t="s">
        <v>21</v>
      </c>
      <c r="B11" s="8" t="s">
        <v>22</v>
      </c>
      <c r="C11" s="8" t="s">
        <v>22</v>
      </c>
      <c r="D11" s="8" t="s">
        <v>22</v>
      </c>
      <c r="E11" s="8" t="s">
        <v>38</v>
      </c>
      <c r="G11" s="18" t="s">
        <v>39</v>
      </c>
      <c r="H11" s="42" t="s">
        <v>40</v>
      </c>
    </row>
    <row r="12" spans="1:8" s="14" customFormat="1" ht="16" customHeight="1" x14ac:dyDescent="0.2">
      <c r="A12" s="11" t="s">
        <v>41</v>
      </c>
      <c r="B12" s="76" t="s">
        <v>45</v>
      </c>
      <c r="C12" s="47" t="s">
        <v>45</v>
      </c>
      <c r="D12" s="51" t="s">
        <v>42</v>
      </c>
      <c r="E12" s="19"/>
      <c r="G12" s="18" t="s">
        <v>42</v>
      </c>
      <c r="H12" s="42" t="s">
        <v>43</v>
      </c>
    </row>
    <row r="13" spans="1:8" ht="16" customHeight="1" x14ac:dyDescent="0.2">
      <c r="A13" s="11" t="s">
        <v>151</v>
      </c>
      <c r="B13" s="50" t="s">
        <v>45</v>
      </c>
      <c r="C13" s="51" t="s">
        <v>45</v>
      </c>
      <c r="D13" s="51" t="s">
        <v>45</v>
      </c>
      <c r="E13" s="19"/>
      <c r="G13" s="18" t="s">
        <v>45</v>
      </c>
      <c r="H13" s="42" t="s">
        <v>46</v>
      </c>
    </row>
    <row r="14" spans="1:8" ht="16" customHeight="1" x14ac:dyDescent="0.15">
      <c r="A14" s="20" t="s">
        <v>44</v>
      </c>
      <c r="B14" s="76" t="s">
        <v>42</v>
      </c>
      <c r="C14" s="47" t="s">
        <v>42</v>
      </c>
      <c r="D14" s="51" t="s">
        <v>42</v>
      </c>
      <c r="E14" s="44"/>
    </row>
    <row r="15" spans="1:8" s="29" customFormat="1" ht="16" customHeight="1" x14ac:dyDescent="0.2">
      <c r="A15" s="30" t="s">
        <v>152</v>
      </c>
      <c r="B15" s="50" t="s">
        <v>45</v>
      </c>
      <c r="C15" s="51" t="s">
        <v>45</v>
      </c>
      <c r="D15" s="51" t="s">
        <v>45</v>
      </c>
      <c r="E15" s="49"/>
      <c r="G15" s="81" t="str">
        <f>+B1</f>
        <v>Q1 2024</v>
      </c>
      <c r="H15" s="82" t="s">
        <v>32</v>
      </c>
    </row>
    <row r="16" spans="1:8" ht="16" customHeight="1" x14ac:dyDescent="0.2">
      <c r="A16" s="30" t="s">
        <v>109</v>
      </c>
      <c r="B16" s="53" t="s">
        <v>45</v>
      </c>
      <c r="C16" s="53" t="s">
        <v>45</v>
      </c>
      <c r="D16" s="53" t="s">
        <v>45</v>
      </c>
      <c r="E16" s="33"/>
      <c r="G16" s="83" t="s">
        <v>35</v>
      </c>
      <c r="H16" s="45">
        <v>8.8000000000000007</v>
      </c>
    </row>
    <row r="17" spans="1:8" ht="16" customHeight="1" x14ac:dyDescent="0.2">
      <c r="A17" s="30" t="s">
        <v>153</v>
      </c>
      <c r="B17" s="50" t="s">
        <v>45</v>
      </c>
      <c r="C17" s="51" t="s">
        <v>45</v>
      </c>
      <c r="D17" s="51" t="s">
        <v>45</v>
      </c>
      <c r="E17" s="33"/>
      <c r="G17" s="83" t="s">
        <v>59</v>
      </c>
      <c r="H17" s="45">
        <v>6.1</v>
      </c>
    </row>
    <row r="18" spans="1:8" ht="16" customHeight="1" thickBot="1" x14ac:dyDescent="0.25">
      <c r="A18" s="21" t="s">
        <v>47</v>
      </c>
      <c r="B18" s="13" t="s">
        <v>45</v>
      </c>
      <c r="C18" s="13" t="s">
        <v>45</v>
      </c>
      <c r="D18" s="13" t="s">
        <v>45</v>
      </c>
      <c r="E18" s="24"/>
      <c r="G18" s="83" t="s">
        <v>49</v>
      </c>
      <c r="H18" s="54">
        <v>7.7</v>
      </c>
    </row>
    <row r="19" spans="1:8" ht="16" customHeight="1" thickBot="1" x14ac:dyDescent="0.25">
      <c r="A19" s="25" t="s">
        <v>18</v>
      </c>
      <c r="B19" s="65" t="s">
        <v>45</v>
      </c>
      <c r="C19" s="48" t="s">
        <v>45</v>
      </c>
      <c r="D19" s="48" t="s">
        <v>45</v>
      </c>
      <c r="E19" s="28"/>
      <c r="G19" s="83" t="s">
        <v>51</v>
      </c>
      <c r="H19" s="55">
        <v>7</v>
      </c>
    </row>
    <row r="20" spans="1:8" ht="16" customHeight="1" x14ac:dyDescent="0.2">
      <c r="G20" s="83" t="s">
        <v>53</v>
      </c>
      <c r="H20" s="54">
        <v>6.1</v>
      </c>
    </row>
    <row r="21" spans="1:8" ht="16" customHeight="1" x14ac:dyDescent="0.2">
      <c r="A21" s="5" t="s">
        <v>48</v>
      </c>
      <c r="B21" s="6" t="str">
        <f>+B1</f>
        <v>Q1 2024</v>
      </c>
      <c r="C21" s="6" t="s">
        <v>155</v>
      </c>
      <c r="D21" s="6" t="s">
        <v>156</v>
      </c>
      <c r="E21" s="6"/>
      <c r="G21" s="83" t="s">
        <v>55</v>
      </c>
      <c r="H21" s="54">
        <v>6.8</v>
      </c>
    </row>
    <row r="22" spans="1:8" s="9" customFormat="1" ht="16" customHeight="1" x14ac:dyDescent="0.2">
      <c r="A22" s="8" t="s">
        <v>21</v>
      </c>
      <c r="B22" s="8" t="s">
        <v>22</v>
      </c>
      <c r="C22" s="8" t="s">
        <v>22</v>
      </c>
      <c r="D22" s="8" t="s">
        <v>22</v>
      </c>
      <c r="E22" s="8" t="s">
        <v>38</v>
      </c>
      <c r="G22" s="83"/>
      <c r="H22" s="54"/>
    </row>
    <row r="23" spans="1:8" s="14" customFormat="1" ht="16" customHeight="1" x14ac:dyDescent="0.2">
      <c r="A23" s="11" t="s">
        <v>50</v>
      </c>
      <c r="B23" s="61" t="s">
        <v>42</v>
      </c>
      <c r="C23" s="61" t="s">
        <v>42</v>
      </c>
      <c r="D23" s="61" t="s">
        <v>42</v>
      </c>
      <c r="E23" s="19" t="s">
        <v>125</v>
      </c>
      <c r="G23" s="83" t="s">
        <v>56</v>
      </c>
      <c r="H23" s="54">
        <f>+(H16+H17+H18+H19+H20+H21)/6</f>
        <v>7.083333333333333</v>
      </c>
    </row>
    <row r="24" spans="1:8" ht="16" customHeight="1" x14ac:dyDescent="0.15">
      <c r="A24" s="20" t="s">
        <v>52</v>
      </c>
      <c r="B24" s="61" t="s">
        <v>36</v>
      </c>
      <c r="C24" s="62" t="s">
        <v>36</v>
      </c>
      <c r="D24" s="62" t="s">
        <v>36</v>
      </c>
      <c r="E24" s="19"/>
    </row>
    <row r="25" spans="1:8" ht="16" customHeight="1" thickBot="1" x14ac:dyDescent="0.25">
      <c r="A25" s="21" t="s">
        <v>54</v>
      </c>
      <c r="B25" s="47" t="s">
        <v>45</v>
      </c>
      <c r="C25" s="47" t="s">
        <v>45</v>
      </c>
      <c r="D25" s="47" t="s">
        <v>42</v>
      </c>
      <c r="E25" s="24"/>
      <c r="G25" s="81" t="s">
        <v>155</v>
      </c>
      <c r="H25" s="82" t="s">
        <v>32</v>
      </c>
    </row>
    <row r="26" spans="1:8" ht="16" customHeight="1" thickBot="1" x14ac:dyDescent="0.25">
      <c r="A26" s="25" t="s">
        <v>18</v>
      </c>
      <c r="B26" s="26" t="s">
        <v>39</v>
      </c>
      <c r="C26" s="27" t="s">
        <v>39</v>
      </c>
      <c r="D26" s="27" t="s">
        <v>39</v>
      </c>
      <c r="E26" s="28"/>
      <c r="G26" s="83" t="s">
        <v>35</v>
      </c>
      <c r="H26" s="45">
        <v>8.6999999999999993</v>
      </c>
    </row>
    <row r="27" spans="1:8" ht="16" customHeight="1" x14ac:dyDescent="0.2">
      <c r="A27" s="14"/>
      <c r="B27" s="14"/>
      <c r="C27" s="14"/>
      <c r="D27" s="14"/>
      <c r="E27" s="14"/>
      <c r="G27" s="83" t="s">
        <v>59</v>
      </c>
      <c r="H27" s="45">
        <v>6</v>
      </c>
    </row>
    <row r="28" spans="1:8" ht="16" customHeight="1" x14ac:dyDescent="0.2">
      <c r="A28" s="5" t="s">
        <v>49</v>
      </c>
      <c r="B28" s="6" t="str">
        <f>+B1</f>
        <v>Q1 2024</v>
      </c>
      <c r="C28" s="6" t="s">
        <v>155</v>
      </c>
      <c r="D28" s="6" t="s">
        <v>156</v>
      </c>
      <c r="E28" s="6"/>
      <c r="G28" s="83" t="s">
        <v>49</v>
      </c>
      <c r="H28" s="85">
        <v>7.5</v>
      </c>
    </row>
    <row r="29" spans="1:8" ht="16" customHeight="1" x14ac:dyDescent="0.2">
      <c r="A29" s="8" t="s">
        <v>21</v>
      </c>
      <c r="B29" s="8" t="s">
        <v>22</v>
      </c>
      <c r="C29" s="8" t="s">
        <v>22</v>
      </c>
      <c r="D29" s="8" t="s">
        <v>22</v>
      </c>
      <c r="E29" s="8" t="s">
        <v>38</v>
      </c>
      <c r="G29" s="83" t="s">
        <v>51</v>
      </c>
      <c r="H29" s="55">
        <v>7</v>
      </c>
    </row>
    <row r="30" spans="1:8" ht="16" customHeight="1" x14ac:dyDescent="0.2">
      <c r="A30" s="11" t="s">
        <v>57</v>
      </c>
      <c r="B30" s="76" t="s">
        <v>45</v>
      </c>
      <c r="C30" s="51" t="s">
        <v>42</v>
      </c>
      <c r="D30" s="51" t="s">
        <v>45</v>
      </c>
      <c r="E30" s="19" t="s">
        <v>92</v>
      </c>
      <c r="G30" s="83" t="s">
        <v>53</v>
      </c>
      <c r="H30" s="54">
        <v>6</v>
      </c>
    </row>
    <row r="31" spans="1:8" ht="16" customHeight="1" x14ac:dyDescent="0.2">
      <c r="A31" s="20" t="s">
        <v>58</v>
      </c>
      <c r="B31" s="51" t="s">
        <v>42</v>
      </c>
      <c r="C31" s="51" t="s">
        <v>42</v>
      </c>
      <c r="D31" s="51" t="s">
        <v>42</v>
      </c>
      <c r="E31" s="19"/>
      <c r="G31" s="83" t="s">
        <v>55</v>
      </c>
      <c r="H31" s="54">
        <v>6.8</v>
      </c>
    </row>
    <row r="32" spans="1:8" ht="16" customHeight="1" x14ac:dyDescent="0.2">
      <c r="A32" s="11" t="s">
        <v>60</v>
      </c>
      <c r="B32" s="50" t="s">
        <v>42</v>
      </c>
      <c r="C32" s="51" t="s">
        <v>42</v>
      </c>
      <c r="D32" s="51" t="s">
        <v>42</v>
      </c>
      <c r="E32" s="19"/>
      <c r="G32" s="83"/>
      <c r="H32" s="54"/>
    </row>
    <row r="33" spans="1:8" s="9" customFormat="1" ht="16" customHeight="1" x14ac:dyDescent="0.2">
      <c r="A33" s="20" t="s">
        <v>61</v>
      </c>
      <c r="B33" s="51" t="s">
        <v>42</v>
      </c>
      <c r="C33" s="51" t="s">
        <v>42</v>
      </c>
      <c r="D33" s="51" t="s">
        <v>42</v>
      </c>
      <c r="E33" s="19"/>
      <c r="G33" s="83" t="s">
        <v>56</v>
      </c>
      <c r="H33" s="54">
        <f>+(H26+H27+H28+H29+H30+H31)/6</f>
        <v>7</v>
      </c>
    </row>
    <row r="34" spans="1:8" ht="16" customHeight="1" x14ac:dyDescent="0.15">
      <c r="A34" s="30" t="s">
        <v>62</v>
      </c>
      <c r="B34" s="31" t="s">
        <v>45</v>
      </c>
      <c r="C34" s="32" t="s">
        <v>45</v>
      </c>
      <c r="D34" s="32" t="s">
        <v>45</v>
      </c>
      <c r="E34" s="33" t="s">
        <v>85</v>
      </c>
    </row>
    <row r="35" spans="1:8" ht="16" customHeight="1" x14ac:dyDescent="0.2">
      <c r="A35" s="30" t="s">
        <v>63</v>
      </c>
      <c r="B35" s="66" t="s">
        <v>42</v>
      </c>
      <c r="C35" s="66" t="s">
        <v>42</v>
      </c>
      <c r="D35" s="51" t="s">
        <v>45</v>
      </c>
      <c r="E35" s="33" t="s">
        <v>126</v>
      </c>
      <c r="G35" s="81" t="s">
        <v>156</v>
      </c>
      <c r="H35" s="82" t="s">
        <v>32</v>
      </c>
    </row>
    <row r="36" spans="1:8" ht="16" customHeight="1" x14ac:dyDescent="0.2">
      <c r="A36" s="30" t="s">
        <v>110</v>
      </c>
      <c r="B36" s="53" t="s">
        <v>45</v>
      </c>
      <c r="C36" s="53" t="s">
        <v>45</v>
      </c>
      <c r="D36" s="53" t="s">
        <v>45</v>
      </c>
      <c r="E36" s="33"/>
      <c r="G36" s="83" t="s">
        <v>35</v>
      </c>
      <c r="H36" s="45">
        <v>8.4</v>
      </c>
    </row>
    <row r="37" spans="1:8" ht="16" customHeight="1" x14ac:dyDescent="0.2">
      <c r="A37" s="30" t="s">
        <v>111</v>
      </c>
      <c r="B37" s="63" t="s">
        <v>45</v>
      </c>
      <c r="C37" s="63" t="s">
        <v>45</v>
      </c>
      <c r="D37" s="63" t="s">
        <v>45</v>
      </c>
      <c r="E37" s="33"/>
      <c r="G37" s="83" t="s">
        <v>59</v>
      </c>
      <c r="H37" s="45">
        <v>5.8</v>
      </c>
    </row>
    <row r="38" spans="1:8" ht="16" customHeight="1" x14ac:dyDescent="0.2">
      <c r="A38" s="30" t="s">
        <v>112</v>
      </c>
      <c r="B38" s="63" t="s">
        <v>45</v>
      </c>
      <c r="C38" s="64" t="s">
        <v>45</v>
      </c>
      <c r="D38" s="64" t="s">
        <v>45</v>
      </c>
      <c r="E38" s="33"/>
      <c r="G38" s="83" t="s">
        <v>49</v>
      </c>
      <c r="H38" s="54">
        <v>7.9</v>
      </c>
    </row>
    <row r="39" spans="1:8" s="9" customFormat="1" ht="16" customHeight="1" x14ac:dyDescent="0.2">
      <c r="A39" s="30" t="s">
        <v>149</v>
      </c>
      <c r="B39" s="50" t="s">
        <v>42</v>
      </c>
      <c r="C39" s="50" t="s">
        <v>42</v>
      </c>
      <c r="D39" s="50" t="s">
        <v>42</v>
      </c>
      <c r="E39" s="33"/>
      <c r="G39" s="83" t="s">
        <v>51</v>
      </c>
      <c r="H39" s="54">
        <v>7</v>
      </c>
    </row>
    <row r="40" spans="1:8" ht="16" customHeight="1" x14ac:dyDescent="0.2">
      <c r="A40" s="30" t="s">
        <v>150</v>
      </c>
      <c r="B40" s="50" t="s">
        <v>39</v>
      </c>
      <c r="C40" s="51" t="s">
        <v>39</v>
      </c>
      <c r="D40" s="51" t="s">
        <v>39</v>
      </c>
      <c r="E40" s="33"/>
      <c r="G40" s="83" t="s">
        <v>53</v>
      </c>
      <c r="H40" s="54">
        <v>5.8</v>
      </c>
    </row>
    <row r="41" spans="1:8" ht="16" customHeight="1" thickBot="1" x14ac:dyDescent="0.25">
      <c r="A41" s="21" t="s">
        <v>64</v>
      </c>
      <c r="B41" s="52" t="s">
        <v>42</v>
      </c>
      <c r="C41" s="52" t="s">
        <v>42</v>
      </c>
      <c r="D41" s="51" t="s">
        <v>42</v>
      </c>
      <c r="E41" s="24"/>
      <c r="G41" s="83" t="s">
        <v>55</v>
      </c>
      <c r="H41" s="54">
        <v>6.6</v>
      </c>
    </row>
    <row r="42" spans="1:8" ht="16" customHeight="1" thickBot="1" x14ac:dyDescent="0.25">
      <c r="A42" s="25" t="s">
        <v>18</v>
      </c>
      <c r="B42" s="56" t="s">
        <v>42</v>
      </c>
      <c r="C42" s="57" t="s">
        <v>42</v>
      </c>
      <c r="D42" s="57" t="s">
        <v>42</v>
      </c>
      <c r="E42" s="28"/>
      <c r="G42" s="83"/>
      <c r="H42" s="54"/>
    </row>
    <row r="43" spans="1:8" ht="16" customHeight="1" x14ac:dyDescent="0.2">
      <c r="G43" s="83" t="s">
        <v>56</v>
      </c>
      <c r="H43" s="54">
        <f>+(H36+H37+H38+H39+H40+H41)/6</f>
        <v>6.916666666666667</v>
      </c>
    </row>
    <row r="44" spans="1:8" ht="16" customHeight="1" x14ac:dyDescent="0.2">
      <c r="A44" s="5" t="s">
        <v>65</v>
      </c>
      <c r="B44" s="6" t="str">
        <f>+B1</f>
        <v>Q1 2024</v>
      </c>
      <c r="C44" s="6" t="s">
        <v>155</v>
      </c>
      <c r="D44" s="6" t="s">
        <v>156</v>
      </c>
      <c r="E44" s="6"/>
      <c r="G44" s="9"/>
      <c r="H44" s="43"/>
    </row>
    <row r="45" spans="1:8" s="9" customFormat="1" ht="16" customHeight="1" x14ac:dyDescent="0.15">
      <c r="A45" s="8" t="s">
        <v>21</v>
      </c>
      <c r="B45" s="8" t="s">
        <v>22</v>
      </c>
      <c r="C45" s="8" t="s">
        <v>22</v>
      </c>
      <c r="D45" s="8" t="s">
        <v>22</v>
      </c>
      <c r="E45" s="8" t="s">
        <v>38</v>
      </c>
      <c r="G45" s="3"/>
      <c r="H45" s="36"/>
    </row>
    <row r="46" spans="1:8" ht="16" customHeight="1" x14ac:dyDescent="0.15">
      <c r="A46" s="11" t="s">
        <v>66</v>
      </c>
      <c r="B46" s="51" t="s">
        <v>42</v>
      </c>
      <c r="C46" s="51" t="s">
        <v>42</v>
      </c>
      <c r="D46" s="51" t="s">
        <v>42</v>
      </c>
      <c r="E46" s="19"/>
    </row>
    <row r="47" spans="1:8" ht="16" customHeight="1" thickBot="1" x14ac:dyDescent="0.2">
      <c r="A47" s="20" t="s">
        <v>67</v>
      </c>
      <c r="B47" s="70" t="s">
        <v>42</v>
      </c>
      <c r="C47" s="70" t="s">
        <v>42</v>
      </c>
      <c r="D47" s="69" t="s">
        <v>42</v>
      </c>
      <c r="E47" s="19"/>
    </row>
    <row r="48" spans="1:8" ht="16" customHeight="1" thickBot="1" x14ac:dyDescent="0.2">
      <c r="A48" s="25" t="s">
        <v>18</v>
      </c>
      <c r="B48" s="56" t="s">
        <v>42</v>
      </c>
      <c r="C48" s="57" t="s">
        <v>42</v>
      </c>
      <c r="D48" s="57" t="s">
        <v>42</v>
      </c>
      <c r="E48" s="28"/>
    </row>
    <row r="49" spans="1:8" ht="16" customHeight="1" x14ac:dyDescent="0.15"/>
    <row r="50" spans="1:8" ht="16" customHeight="1" x14ac:dyDescent="0.2">
      <c r="A50" s="5" t="s">
        <v>53</v>
      </c>
      <c r="B50" s="6" t="str">
        <f>+B1</f>
        <v>Q1 2024</v>
      </c>
      <c r="C50" s="6" t="s">
        <v>155</v>
      </c>
      <c r="D50" s="6" t="s">
        <v>156</v>
      </c>
      <c r="E50" s="6"/>
    </row>
    <row r="51" spans="1:8" ht="16" customHeight="1" x14ac:dyDescent="0.15">
      <c r="A51" s="8" t="s">
        <v>21</v>
      </c>
      <c r="B51" s="8" t="s">
        <v>22</v>
      </c>
      <c r="C51" s="8" t="s">
        <v>22</v>
      </c>
      <c r="D51" s="8" t="s">
        <v>22</v>
      </c>
      <c r="E51" s="8" t="s">
        <v>38</v>
      </c>
      <c r="G51" s="9"/>
      <c r="H51" s="43"/>
    </row>
    <row r="52" spans="1:8" s="9" customFormat="1" ht="16" customHeight="1" x14ac:dyDescent="0.15">
      <c r="A52" s="11" t="s">
        <v>68</v>
      </c>
      <c r="B52" s="51" t="s">
        <v>42</v>
      </c>
      <c r="C52" s="51" t="s">
        <v>42</v>
      </c>
      <c r="D52" s="51" t="s">
        <v>42</v>
      </c>
      <c r="E52" s="19"/>
      <c r="G52" s="3"/>
      <c r="H52" s="36"/>
    </row>
    <row r="53" spans="1:8" ht="16" customHeight="1" thickBot="1" x14ac:dyDescent="0.2">
      <c r="A53" s="20" t="s">
        <v>69</v>
      </c>
      <c r="B53" s="12" t="s">
        <v>39</v>
      </c>
      <c r="C53" s="13" t="s">
        <v>39</v>
      </c>
      <c r="D53" s="13" t="s">
        <v>39</v>
      </c>
      <c r="E53" s="19"/>
    </row>
    <row r="54" spans="1:8" ht="16" customHeight="1" thickBot="1" x14ac:dyDescent="0.2">
      <c r="A54" s="25" t="s">
        <v>18</v>
      </c>
      <c r="B54" s="59" t="s">
        <v>42</v>
      </c>
      <c r="C54" s="57" t="s">
        <v>42</v>
      </c>
      <c r="D54" s="60" t="s">
        <v>39</v>
      </c>
      <c r="E54" s="28"/>
    </row>
    <row r="55" spans="1:8" ht="16" customHeight="1" x14ac:dyDescent="0.15"/>
    <row r="56" spans="1:8" ht="16" customHeight="1" x14ac:dyDescent="0.2">
      <c r="A56" s="5" t="s">
        <v>70</v>
      </c>
      <c r="B56" s="6" t="str">
        <f>+B1</f>
        <v>Q1 2024</v>
      </c>
      <c r="C56" s="6" t="s">
        <v>155</v>
      </c>
      <c r="D56" s="6" t="s">
        <v>156</v>
      </c>
      <c r="E56" s="6"/>
    </row>
    <row r="57" spans="1:8" x14ac:dyDescent="0.15">
      <c r="A57" s="8" t="s">
        <v>21</v>
      </c>
      <c r="B57" s="8" t="s">
        <v>22</v>
      </c>
      <c r="C57" s="8" t="s">
        <v>22</v>
      </c>
      <c r="D57" s="8" t="s">
        <v>22</v>
      </c>
      <c r="E57" s="8" t="s">
        <v>38</v>
      </c>
    </row>
    <row r="58" spans="1:8" x14ac:dyDescent="0.15">
      <c r="A58" s="11" t="s">
        <v>71</v>
      </c>
      <c r="B58" s="12" t="s">
        <v>42</v>
      </c>
      <c r="C58" s="13" t="s">
        <v>42</v>
      </c>
      <c r="D58" s="13" t="s">
        <v>42</v>
      </c>
      <c r="E58" s="19"/>
    </row>
    <row r="59" spans="1:8" x14ac:dyDescent="0.15">
      <c r="A59" s="20" t="s">
        <v>0</v>
      </c>
      <c r="B59" s="12" t="s">
        <v>42</v>
      </c>
      <c r="C59" s="13" t="s">
        <v>42</v>
      </c>
      <c r="D59" s="51" t="s">
        <v>39</v>
      </c>
      <c r="E59" s="19"/>
    </row>
    <row r="60" spans="1:8" ht="15" thickBot="1" x14ac:dyDescent="0.2">
      <c r="A60" s="21" t="s">
        <v>1</v>
      </c>
      <c r="B60" s="22" t="s">
        <v>42</v>
      </c>
      <c r="C60" s="23" t="s">
        <v>42</v>
      </c>
      <c r="D60" s="23" t="s">
        <v>42</v>
      </c>
      <c r="E60" s="24" t="s">
        <v>81</v>
      </c>
    </row>
    <row r="61" spans="1:8" ht="15" thickBot="1" x14ac:dyDescent="0.2">
      <c r="A61" s="25" t="s">
        <v>18</v>
      </c>
      <c r="B61" s="34" t="s">
        <v>42</v>
      </c>
      <c r="C61" s="27" t="s">
        <v>42</v>
      </c>
      <c r="D61" s="35" t="s">
        <v>42</v>
      </c>
      <c r="E61" s="28"/>
    </row>
  </sheetData>
  <mergeCells count="1">
    <mergeCell ref="E5:E8"/>
  </mergeCells>
  <phoneticPr fontId="16" type="noConversion"/>
  <pageMargins left="0.5" right="0.25" top="0.75" bottom="0.5" header="0.5" footer="0.5"/>
  <pageSetup scale="67" orientation="landscape" horizontalDpi="300" verticalDpi="300"/>
  <headerFooter>
    <oddHeader>&amp;C&amp;"Arial,Bold"&amp;20ISA Risk Forecasts - South America</oddHead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61"/>
  <sheetViews>
    <sheetView workbookViewId="0">
      <selection activeCell="D5" sqref="D5"/>
    </sheetView>
  </sheetViews>
  <sheetFormatPr baseColWidth="10" defaultColWidth="9.1640625" defaultRowHeight="14" x14ac:dyDescent="0.15"/>
  <cols>
    <col min="1" max="1" width="35.5" style="3" customWidth="1"/>
    <col min="2" max="4" width="16.6640625" style="3" customWidth="1"/>
    <col min="5" max="5" width="60.83203125" style="3" customWidth="1"/>
    <col min="6" max="6" width="1" style="3" customWidth="1"/>
    <col min="7" max="7" width="27.33203125" style="3" customWidth="1"/>
    <col min="8" max="8" width="11.5" style="36" customWidth="1"/>
    <col min="9" max="16384" width="9.1640625" style="3"/>
  </cols>
  <sheetData>
    <row r="1" spans="1:8" ht="20" x14ac:dyDescent="0.2">
      <c r="A1" s="1" t="s">
        <v>4</v>
      </c>
      <c r="B1" s="2" t="s">
        <v>154</v>
      </c>
      <c r="D1" s="4"/>
    </row>
    <row r="3" spans="1:8" ht="16" customHeight="1" x14ac:dyDescent="0.2">
      <c r="A3" s="5" t="s">
        <v>18</v>
      </c>
      <c r="B3" s="6" t="str">
        <f>+B1</f>
        <v>Q1 2024</v>
      </c>
      <c r="C3" s="6" t="s">
        <v>155</v>
      </c>
      <c r="D3" s="6" t="s">
        <v>156</v>
      </c>
      <c r="E3" s="6"/>
      <c r="G3" s="7" t="s">
        <v>19</v>
      </c>
      <c r="H3" s="37" t="s">
        <v>20</v>
      </c>
    </row>
    <row r="4" spans="1:8" s="9" customFormat="1" ht="16" customHeight="1" x14ac:dyDescent="0.15">
      <c r="A4" s="8" t="s">
        <v>21</v>
      </c>
      <c r="B4" s="8" t="s">
        <v>22</v>
      </c>
      <c r="C4" s="8" t="s">
        <v>22</v>
      </c>
      <c r="D4" s="8" t="s">
        <v>22</v>
      </c>
      <c r="E4" s="8" t="s">
        <v>23</v>
      </c>
      <c r="G4" s="10" t="s">
        <v>24</v>
      </c>
      <c r="H4" s="38" t="s">
        <v>25</v>
      </c>
    </row>
    <row r="5" spans="1:8" s="14" customFormat="1" ht="16" customHeight="1" x14ac:dyDescent="0.15">
      <c r="A5" s="11" t="s">
        <v>26</v>
      </c>
      <c r="B5" s="51" t="s">
        <v>42</v>
      </c>
      <c r="C5" s="51" t="s">
        <v>42</v>
      </c>
      <c r="D5" s="52" t="s">
        <v>39</v>
      </c>
      <c r="E5" s="86" t="s">
        <v>127</v>
      </c>
      <c r="G5" s="15" t="s">
        <v>27</v>
      </c>
      <c r="H5" s="39" t="s">
        <v>28</v>
      </c>
    </row>
    <row r="6" spans="1:8" s="14" customFormat="1" ht="16" customHeight="1" x14ac:dyDescent="0.15">
      <c r="E6" s="87"/>
      <c r="G6" s="16" t="s">
        <v>29</v>
      </c>
      <c r="H6" s="40" t="s">
        <v>30</v>
      </c>
    </row>
    <row r="7" spans="1:8" s="14" customFormat="1" ht="16" customHeight="1" x14ac:dyDescent="0.15">
      <c r="A7" s="3"/>
      <c r="B7" s="3"/>
      <c r="C7" s="3"/>
      <c r="D7" s="3"/>
      <c r="E7" s="87"/>
      <c r="G7" s="3"/>
      <c r="H7" s="36"/>
    </row>
    <row r="8" spans="1:8" s="14" customFormat="1" ht="16" customHeight="1" x14ac:dyDescent="0.2">
      <c r="A8" s="3"/>
      <c r="B8" s="3"/>
      <c r="C8" s="3"/>
      <c r="D8" s="3"/>
      <c r="E8" s="88"/>
      <c r="G8" s="17" t="s">
        <v>31</v>
      </c>
      <c r="H8" s="41" t="s">
        <v>32</v>
      </c>
    </row>
    <row r="9" spans="1:8" ht="16" customHeight="1" x14ac:dyDescent="0.2">
      <c r="G9" s="18" t="s">
        <v>33</v>
      </c>
      <c r="H9" s="42" t="s">
        <v>34</v>
      </c>
    </row>
    <row r="10" spans="1:8" ht="16" customHeight="1" x14ac:dyDescent="0.2">
      <c r="A10" s="5" t="s">
        <v>35</v>
      </c>
      <c r="B10" s="6" t="str">
        <f>+B1</f>
        <v>Q1 2024</v>
      </c>
      <c r="C10" s="6" t="s">
        <v>155</v>
      </c>
      <c r="D10" s="6" t="s">
        <v>156</v>
      </c>
      <c r="E10" s="6"/>
      <c r="G10" s="18" t="s">
        <v>36</v>
      </c>
      <c r="H10" s="42" t="s">
        <v>37</v>
      </c>
    </row>
    <row r="11" spans="1:8" s="9" customFormat="1" ht="16" customHeight="1" x14ac:dyDescent="0.2">
      <c r="A11" s="8" t="s">
        <v>21</v>
      </c>
      <c r="B11" s="8" t="s">
        <v>22</v>
      </c>
      <c r="C11" s="8" t="s">
        <v>22</v>
      </c>
      <c r="D11" s="8" t="s">
        <v>22</v>
      </c>
      <c r="E11" s="8" t="s">
        <v>38</v>
      </c>
      <c r="G11" s="18" t="s">
        <v>39</v>
      </c>
      <c r="H11" s="42" t="s">
        <v>40</v>
      </c>
    </row>
    <row r="12" spans="1:8" s="14" customFormat="1" ht="16" customHeight="1" x14ac:dyDescent="0.2">
      <c r="A12" s="11" t="s">
        <v>41</v>
      </c>
      <c r="B12" s="61" t="s">
        <v>42</v>
      </c>
      <c r="C12" s="62" t="s">
        <v>42</v>
      </c>
      <c r="D12" s="62" t="s">
        <v>42</v>
      </c>
      <c r="E12" s="19"/>
      <c r="G12" s="18" t="s">
        <v>42</v>
      </c>
      <c r="H12" s="42" t="s">
        <v>43</v>
      </c>
    </row>
    <row r="13" spans="1:8" ht="16" customHeight="1" x14ac:dyDescent="0.2">
      <c r="A13" s="11" t="s">
        <v>151</v>
      </c>
      <c r="B13" s="50" t="s">
        <v>45</v>
      </c>
      <c r="C13" s="51" t="s">
        <v>45</v>
      </c>
      <c r="D13" s="51" t="s">
        <v>45</v>
      </c>
      <c r="E13" s="19"/>
      <c r="G13" s="18" t="s">
        <v>45</v>
      </c>
      <c r="H13" s="42" t="s">
        <v>46</v>
      </c>
    </row>
    <row r="14" spans="1:8" ht="16" customHeight="1" x14ac:dyDescent="0.15">
      <c r="A14" s="20" t="s">
        <v>44</v>
      </c>
      <c r="B14" s="61" t="s">
        <v>39</v>
      </c>
      <c r="C14" s="62" t="s">
        <v>39</v>
      </c>
      <c r="D14" s="62" t="s">
        <v>39</v>
      </c>
      <c r="E14" s="19"/>
    </row>
    <row r="15" spans="1:8" s="29" customFormat="1" ht="16" customHeight="1" x14ac:dyDescent="0.2">
      <c r="A15" s="30" t="s">
        <v>152</v>
      </c>
      <c r="B15" s="50" t="s">
        <v>42</v>
      </c>
      <c r="C15" s="51" t="s">
        <v>42</v>
      </c>
      <c r="D15" s="51" t="s">
        <v>42</v>
      </c>
      <c r="E15" s="33"/>
      <c r="G15" s="81" t="str">
        <f>+B1</f>
        <v>Q1 2024</v>
      </c>
      <c r="H15" s="82" t="s">
        <v>32</v>
      </c>
    </row>
    <row r="16" spans="1:8" ht="16" customHeight="1" x14ac:dyDescent="0.2">
      <c r="A16" s="30" t="s">
        <v>109</v>
      </c>
      <c r="B16" s="53" t="s">
        <v>42</v>
      </c>
      <c r="C16" s="53" t="s">
        <v>42</v>
      </c>
      <c r="D16" s="53" t="s">
        <v>42</v>
      </c>
      <c r="E16" s="33"/>
      <c r="G16" s="83" t="s">
        <v>35</v>
      </c>
      <c r="H16" s="54">
        <v>7</v>
      </c>
    </row>
    <row r="17" spans="1:8" ht="16" customHeight="1" x14ac:dyDescent="0.2">
      <c r="A17" s="30" t="s">
        <v>153</v>
      </c>
      <c r="B17" s="50" t="s">
        <v>42</v>
      </c>
      <c r="C17" s="51" t="s">
        <v>42</v>
      </c>
      <c r="D17" s="51" t="s">
        <v>42</v>
      </c>
      <c r="E17" s="33"/>
      <c r="G17" s="83" t="s">
        <v>59</v>
      </c>
      <c r="H17" s="45">
        <v>6.4</v>
      </c>
    </row>
    <row r="18" spans="1:8" ht="16" customHeight="1" thickBot="1" x14ac:dyDescent="0.25">
      <c r="A18" s="21" t="s">
        <v>47</v>
      </c>
      <c r="B18" s="62" t="s">
        <v>42</v>
      </c>
      <c r="C18" s="62" t="s">
        <v>42</v>
      </c>
      <c r="D18" s="62" t="s">
        <v>42</v>
      </c>
      <c r="E18" s="24"/>
      <c r="G18" s="83" t="s">
        <v>49</v>
      </c>
      <c r="H18" s="55">
        <v>5.4</v>
      </c>
    </row>
    <row r="19" spans="1:8" ht="16" customHeight="1" thickBot="1" x14ac:dyDescent="0.25">
      <c r="A19" s="25" t="s">
        <v>18</v>
      </c>
      <c r="B19" s="56" t="s">
        <v>42</v>
      </c>
      <c r="C19" s="57" t="s">
        <v>42</v>
      </c>
      <c r="D19" s="57" t="s">
        <v>42</v>
      </c>
      <c r="E19" s="28"/>
      <c r="G19" s="83" t="s">
        <v>51</v>
      </c>
      <c r="H19" s="54">
        <v>7</v>
      </c>
    </row>
    <row r="20" spans="1:8" ht="16" customHeight="1" x14ac:dyDescent="0.2">
      <c r="G20" s="83" t="s">
        <v>53</v>
      </c>
      <c r="H20" s="54">
        <v>4.5</v>
      </c>
    </row>
    <row r="21" spans="1:8" ht="16" customHeight="1" x14ac:dyDescent="0.2">
      <c r="A21" s="5" t="s">
        <v>48</v>
      </c>
      <c r="B21" s="6" t="str">
        <f>+B1</f>
        <v>Q1 2024</v>
      </c>
      <c r="C21" s="6" t="s">
        <v>155</v>
      </c>
      <c r="D21" s="6" t="s">
        <v>156</v>
      </c>
      <c r="E21" s="6"/>
      <c r="G21" s="83" t="s">
        <v>55</v>
      </c>
      <c r="H21" s="54">
        <v>6.4</v>
      </c>
    </row>
    <row r="22" spans="1:8" s="9" customFormat="1" ht="16" customHeight="1" x14ac:dyDescent="0.2">
      <c r="A22" s="8" t="s">
        <v>21</v>
      </c>
      <c r="B22" s="8" t="s">
        <v>22</v>
      </c>
      <c r="C22" s="8" t="s">
        <v>22</v>
      </c>
      <c r="D22" s="8" t="s">
        <v>22</v>
      </c>
      <c r="E22" s="8" t="s">
        <v>38</v>
      </c>
      <c r="G22" s="83"/>
      <c r="H22" s="54"/>
    </row>
    <row r="23" spans="1:8" s="14" customFormat="1" ht="16" customHeight="1" x14ac:dyDescent="0.2">
      <c r="A23" s="11" t="s">
        <v>50</v>
      </c>
      <c r="B23" s="76" t="s">
        <v>45</v>
      </c>
      <c r="C23" s="76" t="s">
        <v>45</v>
      </c>
      <c r="D23" s="47" t="s">
        <v>45</v>
      </c>
      <c r="E23" s="19" t="s">
        <v>14</v>
      </c>
      <c r="G23" s="83" t="s">
        <v>56</v>
      </c>
      <c r="H23" s="54">
        <f>+(H16+H17+H18+H19+H20+H21)/6</f>
        <v>6.1166666666666671</v>
      </c>
    </row>
    <row r="24" spans="1:8" ht="16" customHeight="1" x14ac:dyDescent="0.15">
      <c r="A24" s="20" t="s">
        <v>52</v>
      </c>
      <c r="B24" s="76" t="s">
        <v>39</v>
      </c>
      <c r="C24" s="47" t="s">
        <v>39</v>
      </c>
      <c r="D24" s="47" t="s">
        <v>39</v>
      </c>
      <c r="E24" s="19"/>
    </row>
    <row r="25" spans="1:8" ht="16" customHeight="1" thickBot="1" x14ac:dyDescent="0.25">
      <c r="A25" s="21" t="s">
        <v>54</v>
      </c>
      <c r="B25" s="47" t="s">
        <v>39</v>
      </c>
      <c r="C25" s="47" t="s">
        <v>39</v>
      </c>
      <c r="D25" s="47" t="s">
        <v>39</v>
      </c>
      <c r="E25" s="24"/>
      <c r="G25" s="81" t="s">
        <v>155</v>
      </c>
      <c r="H25" s="82" t="s">
        <v>32</v>
      </c>
    </row>
    <row r="26" spans="1:8" ht="16" customHeight="1" thickBot="1" x14ac:dyDescent="0.25">
      <c r="A26" s="25" t="s">
        <v>18</v>
      </c>
      <c r="B26" s="65" t="s">
        <v>42</v>
      </c>
      <c r="C26" s="48" t="s">
        <v>42</v>
      </c>
      <c r="D26" s="48" t="s">
        <v>42</v>
      </c>
      <c r="E26" s="28"/>
      <c r="G26" s="83" t="s">
        <v>35</v>
      </c>
      <c r="H26" s="54">
        <v>6.9</v>
      </c>
    </row>
    <row r="27" spans="1:8" ht="16" customHeight="1" x14ac:dyDescent="0.2">
      <c r="A27" s="14"/>
      <c r="B27" s="14"/>
      <c r="C27" s="14"/>
      <c r="D27" s="14"/>
      <c r="E27" s="14"/>
      <c r="G27" s="83" t="s">
        <v>59</v>
      </c>
      <c r="H27" s="45">
        <v>6.3</v>
      </c>
    </row>
    <row r="28" spans="1:8" ht="16" customHeight="1" x14ac:dyDescent="0.2">
      <c r="A28" s="5" t="s">
        <v>49</v>
      </c>
      <c r="B28" s="6" t="str">
        <f>+B1</f>
        <v>Q1 2024</v>
      </c>
      <c r="C28" s="6" t="s">
        <v>155</v>
      </c>
      <c r="D28" s="6" t="s">
        <v>156</v>
      </c>
      <c r="E28" s="6"/>
      <c r="G28" s="83" t="s">
        <v>49</v>
      </c>
      <c r="H28" s="55">
        <v>5.3</v>
      </c>
    </row>
    <row r="29" spans="1:8" ht="16" customHeight="1" x14ac:dyDescent="0.2">
      <c r="A29" s="8" t="s">
        <v>21</v>
      </c>
      <c r="B29" s="8" t="s">
        <v>22</v>
      </c>
      <c r="C29" s="8" t="s">
        <v>22</v>
      </c>
      <c r="D29" s="8" t="s">
        <v>22</v>
      </c>
      <c r="E29" s="8" t="s">
        <v>38</v>
      </c>
      <c r="G29" s="83" t="s">
        <v>51</v>
      </c>
      <c r="H29" s="54">
        <v>6.8</v>
      </c>
    </row>
    <row r="30" spans="1:8" ht="16" customHeight="1" x14ac:dyDescent="0.2">
      <c r="A30" s="11" t="s">
        <v>57</v>
      </c>
      <c r="B30" s="51" t="s">
        <v>33</v>
      </c>
      <c r="C30" s="51" t="s">
        <v>33</v>
      </c>
      <c r="D30" s="51" t="s">
        <v>33</v>
      </c>
      <c r="E30" s="19" t="s">
        <v>146</v>
      </c>
      <c r="G30" s="83" t="s">
        <v>53</v>
      </c>
      <c r="H30" s="54">
        <v>4.5999999999999996</v>
      </c>
    </row>
    <row r="31" spans="1:8" ht="16" customHeight="1" x14ac:dyDescent="0.2">
      <c r="A31" s="20" t="s">
        <v>58</v>
      </c>
      <c r="B31" s="50" t="s">
        <v>42</v>
      </c>
      <c r="C31" s="51" t="s">
        <v>42</v>
      </c>
      <c r="D31" s="51" t="s">
        <v>42</v>
      </c>
      <c r="E31" s="19"/>
      <c r="G31" s="83" t="s">
        <v>55</v>
      </c>
      <c r="H31" s="54">
        <v>6.4</v>
      </c>
    </row>
    <row r="32" spans="1:8" ht="16" customHeight="1" x14ac:dyDescent="0.2">
      <c r="A32" s="11" t="s">
        <v>60</v>
      </c>
      <c r="B32" s="12" t="s">
        <v>36</v>
      </c>
      <c r="C32" s="13" t="s">
        <v>36</v>
      </c>
      <c r="D32" s="13" t="s">
        <v>36</v>
      </c>
      <c r="E32" s="19"/>
      <c r="G32" s="83"/>
      <c r="H32" s="54"/>
    </row>
    <row r="33" spans="1:8" s="9" customFormat="1" ht="16" customHeight="1" x14ac:dyDescent="0.2">
      <c r="A33" s="20" t="s">
        <v>61</v>
      </c>
      <c r="B33" s="51" t="s">
        <v>42</v>
      </c>
      <c r="C33" s="51" t="s">
        <v>42</v>
      </c>
      <c r="D33" s="51" t="s">
        <v>42</v>
      </c>
      <c r="E33" s="19" t="s">
        <v>89</v>
      </c>
      <c r="G33" s="83" t="s">
        <v>56</v>
      </c>
      <c r="H33" s="54">
        <f>+(H26+H27+H28+H29+H30+H31)/6</f>
        <v>6.05</v>
      </c>
    </row>
    <row r="34" spans="1:8" ht="16" customHeight="1" x14ac:dyDescent="0.15">
      <c r="A34" s="30" t="s">
        <v>62</v>
      </c>
      <c r="B34" s="80" t="s">
        <v>39</v>
      </c>
      <c r="C34" s="80" t="s">
        <v>39</v>
      </c>
      <c r="D34" s="80" t="s">
        <v>39</v>
      </c>
      <c r="E34" s="33"/>
    </row>
    <row r="35" spans="1:8" ht="16" customHeight="1" x14ac:dyDescent="0.2">
      <c r="A35" s="30" t="s">
        <v>63</v>
      </c>
      <c r="B35" s="77" t="s">
        <v>33</v>
      </c>
      <c r="C35" s="77" t="s">
        <v>33</v>
      </c>
      <c r="D35" s="51" t="s">
        <v>36</v>
      </c>
      <c r="E35" s="33" t="s">
        <v>128</v>
      </c>
      <c r="G35" s="81" t="s">
        <v>156</v>
      </c>
      <c r="H35" s="82" t="s">
        <v>32</v>
      </c>
    </row>
    <row r="36" spans="1:8" ht="16" customHeight="1" x14ac:dyDescent="0.2">
      <c r="A36" s="30" t="s">
        <v>110</v>
      </c>
      <c r="B36" s="53" t="s">
        <v>42</v>
      </c>
      <c r="C36" s="53" t="s">
        <v>42</v>
      </c>
      <c r="D36" s="53" t="s">
        <v>39</v>
      </c>
      <c r="E36" s="33"/>
      <c r="G36" s="83" t="s">
        <v>35</v>
      </c>
      <c r="H36" s="54">
        <v>6.8</v>
      </c>
    </row>
    <row r="37" spans="1:8" ht="16" customHeight="1" x14ac:dyDescent="0.2">
      <c r="A37" s="30" t="s">
        <v>111</v>
      </c>
      <c r="B37" s="63" t="s">
        <v>45</v>
      </c>
      <c r="C37" s="63" t="s">
        <v>45</v>
      </c>
      <c r="D37" s="75" t="s">
        <v>45</v>
      </c>
      <c r="E37" s="33"/>
      <c r="G37" s="83" t="s">
        <v>59</v>
      </c>
      <c r="H37" s="45">
        <v>6.1</v>
      </c>
    </row>
    <row r="38" spans="1:8" ht="16" customHeight="1" x14ac:dyDescent="0.2">
      <c r="A38" s="30" t="s">
        <v>112</v>
      </c>
      <c r="B38" s="53" t="s">
        <v>42</v>
      </c>
      <c r="C38" s="53" t="s">
        <v>42</v>
      </c>
      <c r="D38" s="53" t="s">
        <v>42</v>
      </c>
      <c r="E38" s="33"/>
      <c r="G38" s="83" t="s">
        <v>49</v>
      </c>
      <c r="H38" s="55">
        <v>5.0999999999999996</v>
      </c>
    </row>
    <row r="39" spans="1:8" s="9" customFormat="1" ht="16" customHeight="1" x14ac:dyDescent="0.2">
      <c r="A39" s="30" t="s">
        <v>149</v>
      </c>
      <c r="B39" s="50" t="s">
        <v>42</v>
      </c>
      <c r="C39" s="50" t="s">
        <v>42</v>
      </c>
      <c r="D39" s="50" t="s">
        <v>42</v>
      </c>
      <c r="E39" s="33"/>
      <c r="G39" s="83" t="s">
        <v>51</v>
      </c>
      <c r="H39" s="54">
        <v>6.1</v>
      </c>
    </row>
    <row r="40" spans="1:8" ht="16" customHeight="1" x14ac:dyDescent="0.2">
      <c r="A40" s="30" t="s">
        <v>150</v>
      </c>
      <c r="B40" s="50" t="s">
        <v>45</v>
      </c>
      <c r="C40" s="51" t="s">
        <v>45</v>
      </c>
      <c r="D40" s="51" t="s">
        <v>42</v>
      </c>
      <c r="E40" s="33"/>
      <c r="G40" s="83" t="s">
        <v>53</v>
      </c>
      <c r="H40" s="54">
        <v>4.3</v>
      </c>
    </row>
    <row r="41" spans="1:8" ht="16" customHeight="1" thickBot="1" x14ac:dyDescent="0.25">
      <c r="A41" s="21" t="s">
        <v>64</v>
      </c>
      <c r="B41" s="52" t="s">
        <v>36</v>
      </c>
      <c r="C41" s="52" t="s">
        <v>36</v>
      </c>
      <c r="D41" s="51" t="s">
        <v>36</v>
      </c>
      <c r="E41" s="24"/>
      <c r="G41" s="83" t="s">
        <v>55</v>
      </c>
      <c r="H41" s="54">
        <v>6.5</v>
      </c>
    </row>
    <row r="42" spans="1:8" ht="16" customHeight="1" thickBot="1" x14ac:dyDescent="0.25">
      <c r="A42" s="25" t="s">
        <v>18</v>
      </c>
      <c r="B42" s="58" t="s">
        <v>39</v>
      </c>
      <c r="C42" s="74" t="s">
        <v>39</v>
      </c>
      <c r="D42" s="57" t="s">
        <v>39</v>
      </c>
      <c r="E42" s="28"/>
      <c r="G42" s="83"/>
      <c r="H42" s="54"/>
    </row>
    <row r="43" spans="1:8" ht="16" customHeight="1" x14ac:dyDescent="0.2">
      <c r="G43" s="83" t="s">
        <v>56</v>
      </c>
      <c r="H43" s="54">
        <f>+(H36+H37+H38+H39+H40+H41)/6</f>
        <v>5.8166666666666673</v>
      </c>
    </row>
    <row r="44" spans="1:8" ht="16" customHeight="1" x14ac:dyDescent="0.2">
      <c r="A44" s="5" t="s">
        <v>65</v>
      </c>
      <c r="B44" s="6" t="str">
        <f>+B1</f>
        <v>Q1 2024</v>
      </c>
      <c r="C44" s="6" t="s">
        <v>155</v>
      </c>
      <c r="D44" s="6" t="s">
        <v>156</v>
      </c>
      <c r="E44" s="6"/>
      <c r="G44" s="9"/>
      <c r="H44" s="43"/>
    </row>
    <row r="45" spans="1:8" s="9" customFormat="1" ht="16" customHeight="1" x14ac:dyDescent="0.15">
      <c r="A45" s="8" t="s">
        <v>21</v>
      </c>
      <c r="B45" s="8" t="s">
        <v>22</v>
      </c>
      <c r="C45" s="8" t="s">
        <v>22</v>
      </c>
      <c r="D45" s="8" t="s">
        <v>22</v>
      </c>
      <c r="E45" s="8" t="s">
        <v>38</v>
      </c>
      <c r="G45" s="3"/>
      <c r="H45" s="36"/>
    </row>
    <row r="46" spans="1:8" ht="16" customHeight="1" x14ac:dyDescent="0.15">
      <c r="A46" s="11" t="s">
        <v>66</v>
      </c>
      <c r="B46" s="51" t="s">
        <v>42</v>
      </c>
      <c r="C46" s="51" t="s">
        <v>42</v>
      </c>
      <c r="D46" s="51" t="s">
        <v>42</v>
      </c>
      <c r="E46" s="19"/>
    </row>
    <row r="47" spans="1:8" ht="16" customHeight="1" thickBot="1" x14ac:dyDescent="0.2">
      <c r="A47" s="20" t="s">
        <v>67</v>
      </c>
      <c r="B47" s="70" t="s">
        <v>42</v>
      </c>
      <c r="C47" s="70" t="s">
        <v>42</v>
      </c>
      <c r="D47" s="71" t="s">
        <v>39</v>
      </c>
      <c r="E47" s="19"/>
    </row>
    <row r="48" spans="1:8" ht="16" customHeight="1" thickBot="1" x14ac:dyDescent="0.2">
      <c r="A48" s="25" t="s">
        <v>18</v>
      </c>
      <c r="B48" s="56" t="s">
        <v>42</v>
      </c>
      <c r="C48" s="57" t="s">
        <v>42</v>
      </c>
      <c r="D48" s="27" t="s">
        <v>42</v>
      </c>
      <c r="E48" s="28"/>
    </row>
    <row r="49" spans="1:8" ht="16" customHeight="1" x14ac:dyDescent="0.15"/>
    <row r="50" spans="1:8" ht="16" customHeight="1" x14ac:dyDescent="0.2">
      <c r="A50" s="5" t="s">
        <v>53</v>
      </c>
      <c r="B50" s="6" t="str">
        <f>+B1</f>
        <v>Q1 2024</v>
      </c>
      <c r="C50" s="6" t="s">
        <v>155</v>
      </c>
      <c r="D50" s="6" t="s">
        <v>156</v>
      </c>
      <c r="E50" s="6"/>
    </row>
    <row r="51" spans="1:8" ht="16" customHeight="1" x14ac:dyDescent="0.15">
      <c r="A51" s="8" t="s">
        <v>21</v>
      </c>
      <c r="B51" s="8" t="s">
        <v>22</v>
      </c>
      <c r="C51" s="8" t="s">
        <v>22</v>
      </c>
      <c r="D51" s="8" t="s">
        <v>22</v>
      </c>
      <c r="E51" s="8" t="s">
        <v>38</v>
      </c>
      <c r="G51" s="9"/>
      <c r="H51" s="43"/>
    </row>
    <row r="52" spans="1:8" s="9" customFormat="1" ht="16" customHeight="1" x14ac:dyDescent="0.15">
      <c r="A52" s="11" t="s">
        <v>68</v>
      </c>
      <c r="B52" s="51" t="s">
        <v>39</v>
      </c>
      <c r="C52" s="51" t="s">
        <v>39</v>
      </c>
      <c r="D52" s="51" t="s">
        <v>39</v>
      </c>
      <c r="E52" s="19"/>
      <c r="G52" s="3"/>
      <c r="H52" s="36"/>
    </row>
    <row r="53" spans="1:8" ht="16" customHeight="1" thickBot="1" x14ac:dyDescent="0.2">
      <c r="A53" s="20" t="s">
        <v>69</v>
      </c>
      <c r="B53" s="12" t="s">
        <v>36</v>
      </c>
      <c r="C53" s="13" t="s">
        <v>36</v>
      </c>
      <c r="D53" s="13" t="s">
        <v>36</v>
      </c>
      <c r="E53" s="19"/>
    </row>
    <row r="54" spans="1:8" ht="16" customHeight="1" thickBot="1" x14ac:dyDescent="0.2">
      <c r="A54" s="25" t="s">
        <v>18</v>
      </c>
      <c r="B54" s="34" t="s">
        <v>39</v>
      </c>
      <c r="C54" s="27" t="s">
        <v>39</v>
      </c>
      <c r="D54" s="35" t="s">
        <v>39</v>
      </c>
      <c r="E54" s="28"/>
    </row>
    <row r="55" spans="1:8" ht="16" customHeight="1" x14ac:dyDescent="0.15"/>
    <row r="56" spans="1:8" ht="16" customHeight="1" x14ac:dyDescent="0.2">
      <c r="A56" s="5" t="s">
        <v>70</v>
      </c>
      <c r="B56" s="6" t="str">
        <f>+B1</f>
        <v>Q1 2024</v>
      </c>
      <c r="C56" s="6" t="s">
        <v>155</v>
      </c>
      <c r="D56" s="6" t="s">
        <v>156</v>
      </c>
      <c r="E56" s="6"/>
    </row>
    <row r="57" spans="1:8" x14ac:dyDescent="0.15">
      <c r="A57" s="8" t="s">
        <v>21</v>
      </c>
      <c r="B57" s="8" t="s">
        <v>22</v>
      </c>
      <c r="C57" s="8" t="s">
        <v>22</v>
      </c>
      <c r="D57" s="8" t="s">
        <v>22</v>
      </c>
      <c r="E57" s="8" t="s">
        <v>38</v>
      </c>
    </row>
    <row r="58" spans="1:8" x14ac:dyDescent="0.15">
      <c r="A58" s="11" t="s">
        <v>71</v>
      </c>
      <c r="B58" s="50" t="s">
        <v>36</v>
      </c>
      <c r="C58" s="51" t="s">
        <v>36</v>
      </c>
      <c r="D58" s="51" t="s">
        <v>36</v>
      </c>
      <c r="E58" s="19"/>
    </row>
    <row r="59" spans="1:8" x14ac:dyDescent="0.15">
      <c r="A59" s="20" t="s">
        <v>0</v>
      </c>
      <c r="B59" s="12" t="s">
        <v>42</v>
      </c>
      <c r="C59" s="13" t="s">
        <v>42</v>
      </c>
      <c r="D59" s="13" t="s">
        <v>42</v>
      </c>
      <c r="E59" s="19"/>
    </row>
    <row r="60" spans="1:8" ht="15" thickBot="1" x14ac:dyDescent="0.2">
      <c r="A60" s="21" t="s">
        <v>1</v>
      </c>
      <c r="B60" s="22" t="s">
        <v>45</v>
      </c>
      <c r="C60" s="23" t="s">
        <v>45</v>
      </c>
      <c r="D60" s="23" t="s">
        <v>45</v>
      </c>
      <c r="E60" s="24" t="s">
        <v>82</v>
      </c>
    </row>
    <row r="61" spans="1:8" ht="15" thickBot="1" x14ac:dyDescent="0.2">
      <c r="A61" s="25" t="s">
        <v>18</v>
      </c>
      <c r="B61" s="34" t="s">
        <v>42</v>
      </c>
      <c r="C61" s="27" t="s">
        <v>42</v>
      </c>
      <c r="D61" s="35" t="s">
        <v>42</v>
      </c>
      <c r="E61" s="28"/>
    </row>
  </sheetData>
  <mergeCells count="1">
    <mergeCell ref="E5:E8"/>
  </mergeCells>
  <phoneticPr fontId="16" type="noConversion"/>
  <pageMargins left="0.5" right="0.25" top="0.75" bottom="0.5" header="0.5" footer="0.5"/>
  <pageSetup scale="67" orientation="landscape" horizontalDpi="300" verticalDpi="300"/>
  <headerFooter>
    <oddHeader>&amp;C&amp;"Arial,Bold"&amp;20ISA Risk Forecasts - South America</oddHead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61"/>
  <sheetViews>
    <sheetView workbookViewId="0">
      <selection activeCell="G39" sqref="G39"/>
    </sheetView>
  </sheetViews>
  <sheetFormatPr baseColWidth="10" defaultColWidth="9.1640625" defaultRowHeight="14" x14ac:dyDescent="0.15"/>
  <cols>
    <col min="1" max="1" width="35.5" style="3" customWidth="1"/>
    <col min="2" max="4" width="16.6640625" style="3" customWidth="1"/>
    <col min="5" max="5" width="60.83203125" style="3" customWidth="1"/>
    <col min="6" max="6" width="1" style="3" customWidth="1"/>
    <col min="7" max="7" width="27.33203125" style="3" customWidth="1"/>
    <col min="8" max="8" width="11.5" style="36" customWidth="1"/>
    <col min="9" max="16384" width="9.1640625" style="3"/>
  </cols>
  <sheetData>
    <row r="1" spans="1:8" ht="20" x14ac:dyDescent="0.2">
      <c r="A1" s="1" t="s">
        <v>9</v>
      </c>
      <c r="B1" s="2" t="s">
        <v>154</v>
      </c>
      <c r="D1" s="4"/>
    </row>
    <row r="3" spans="1:8" ht="16" customHeight="1" x14ac:dyDescent="0.2">
      <c r="A3" s="5" t="s">
        <v>18</v>
      </c>
      <c r="B3" s="6" t="str">
        <f>+B1</f>
        <v>Q1 2024</v>
      </c>
      <c r="C3" s="6" t="s">
        <v>155</v>
      </c>
      <c r="D3" s="6" t="s">
        <v>156</v>
      </c>
      <c r="E3" s="6"/>
      <c r="G3" s="7" t="s">
        <v>19</v>
      </c>
      <c r="H3" s="37" t="s">
        <v>20</v>
      </c>
    </row>
    <row r="4" spans="1:8" s="9" customFormat="1" ht="16" customHeight="1" x14ac:dyDescent="0.15">
      <c r="A4" s="8" t="s">
        <v>21</v>
      </c>
      <c r="B4" s="8" t="s">
        <v>22</v>
      </c>
      <c r="C4" s="8" t="s">
        <v>22</v>
      </c>
      <c r="D4" s="8" t="s">
        <v>22</v>
      </c>
      <c r="E4" s="8" t="s">
        <v>23</v>
      </c>
      <c r="G4" s="10" t="s">
        <v>24</v>
      </c>
      <c r="H4" s="38" t="s">
        <v>25</v>
      </c>
    </row>
    <row r="5" spans="1:8" s="14" customFormat="1" ht="16" customHeight="1" x14ac:dyDescent="0.15">
      <c r="A5" s="11" t="s">
        <v>26</v>
      </c>
      <c r="B5" s="51" t="s">
        <v>42</v>
      </c>
      <c r="C5" s="51" t="s">
        <v>42</v>
      </c>
      <c r="D5" s="51" t="s">
        <v>42</v>
      </c>
      <c r="E5" s="86" t="s">
        <v>129</v>
      </c>
      <c r="G5" s="15" t="s">
        <v>27</v>
      </c>
      <c r="H5" s="39" t="s">
        <v>28</v>
      </c>
    </row>
    <row r="6" spans="1:8" s="14" customFormat="1" ht="16" customHeight="1" x14ac:dyDescent="0.15">
      <c r="E6" s="87"/>
      <c r="G6" s="16" t="s">
        <v>29</v>
      </c>
      <c r="H6" s="40" t="s">
        <v>30</v>
      </c>
    </row>
    <row r="7" spans="1:8" s="14" customFormat="1" ht="16" customHeight="1" x14ac:dyDescent="0.15">
      <c r="A7" s="3"/>
      <c r="B7" s="3"/>
      <c r="C7" s="3"/>
      <c r="D7" s="3"/>
      <c r="E7" s="87"/>
      <c r="G7" s="3"/>
      <c r="H7" s="36"/>
    </row>
    <row r="8" spans="1:8" s="14" customFormat="1" ht="16" customHeight="1" x14ac:dyDescent="0.2">
      <c r="A8" s="3"/>
      <c r="B8" s="3"/>
      <c r="C8" s="3"/>
      <c r="D8" s="3"/>
      <c r="E8" s="88"/>
      <c r="G8" s="17" t="s">
        <v>31</v>
      </c>
      <c r="H8" s="41" t="s">
        <v>32</v>
      </c>
    </row>
    <row r="9" spans="1:8" ht="16" customHeight="1" x14ac:dyDescent="0.2">
      <c r="G9" s="18" t="s">
        <v>33</v>
      </c>
      <c r="H9" s="42" t="s">
        <v>34</v>
      </c>
    </row>
    <row r="10" spans="1:8" ht="16" customHeight="1" x14ac:dyDescent="0.2">
      <c r="A10" s="5" t="s">
        <v>35</v>
      </c>
      <c r="B10" s="6" t="str">
        <f>+B1</f>
        <v>Q1 2024</v>
      </c>
      <c r="C10" s="6" t="s">
        <v>155</v>
      </c>
      <c r="D10" s="6" t="s">
        <v>156</v>
      </c>
      <c r="E10" s="6"/>
      <c r="G10" s="18" t="s">
        <v>36</v>
      </c>
      <c r="H10" s="42" t="s">
        <v>37</v>
      </c>
    </row>
    <row r="11" spans="1:8" s="9" customFormat="1" ht="16" customHeight="1" x14ac:dyDescent="0.2">
      <c r="A11" s="8" t="s">
        <v>21</v>
      </c>
      <c r="B11" s="8" t="s">
        <v>22</v>
      </c>
      <c r="C11" s="8" t="s">
        <v>22</v>
      </c>
      <c r="D11" s="8" t="s">
        <v>22</v>
      </c>
      <c r="E11" s="8" t="s">
        <v>38</v>
      </c>
      <c r="G11" s="18" t="s">
        <v>39</v>
      </c>
      <c r="H11" s="42" t="s">
        <v>40</v>
      </c>
    </row>
    <row r="12" spans="1:8" s="14" customFormat="1" ht="16" customHeight="1" x14ac:dyDescent="0.2">
      <c r="A12" s="11" t="s">
        <v>41</v>
      </c>
      <c r="B12" s="12" t="s">
        <v>42</v>
      </c>
      <c r="C12" s="13" t="s">
        <v>42</v>
      </c>
      <c r="D12" s="13" t="s">
        <v>39</v>
      </c>
      <c r="E12" s="44"/>
      <c r="G12" s="18" t="s">
        <v>42</v>
      </c>
      <c r="H12" s="42" t="s">
        <v>43</v>
      </c>
    </row>
    <row r="13" spans="1:8" ht="16" customHeight="1" x14ac:dyDescent="0.2">
      <c r="A13" s="11" t="s">
        <v>151</v>
      </c>
      <c r="B13" s="50" t="s">
        <v>42</v>
      </c>
      <c r="C13" s="51" t="s">
        <v>42</v>
      </c>
      <c r="D13" s="51" t="s">
        <v>42</v>
      </c>
      <c r="E13" s="44"/>
      <c r="G13" s="18" t="s">
        <v>45</v>
      </c>
      <c r="H13" s="42" t="s">
        <v>46</v>
      </c>
    </row>
    <row r="14" spans="1:8" ht="16" customHeight="1" x14ac:dyDescent="0.15">
      <c r="A14" s="20" t="s">
        <v>44</v>
      </c>
      <c r="B14" s="79" t="s">
        <v>39</v>
      </c>
      <c r="C14" s="52" t="s">
        <v>39</v>
      </c>
      <c r="D14" s="51" t="s">
        <v>39</v>
      </c>
      <c r="E14" s="19"/>
    </row>
    <row r="15" spans="1:8" s="29" customFormat="1" ht="16" customHeight="1" x14ac:dyDescent="0.2">
      <c r="A15" s="30" t="s">
        <v>152</v>
      </c>
      <c r="B15" s="50" t="s">
        <v>42</v>
      </c>
      <c r="C15" s="51" t="s">
        <v>42</v>
      </c>
      <c r="D15" s="51" t="s">
        <v>42</v>
      </c>
      <c r="E15" s="33"/>
      <c r="G15" s="81" t="str">
        <f>+B1</f>
        <v>Q1 2024</v>
      </c>
      <c r="H15" s="82" t="s">
        <v>32</v>
      </c>
    </row>
    <row r="16" spans="1:8" ht="16" customHeight="1" x14ac:dyDescent="0.2">
      <c r="A16" s="30" t="s">
        <v>109</v>
      </c>
      <c r="B16" s="53" t="s">
        <v>42</v>
      </c>
      <c r="C16" s="53" t="s">
        <v>42</v>
      </c>
      <c r="D16" s="53" t="s">
        <v>39</v>
      </c>
      <c r="E16" s="33"/>
      <c r="G16" s="83" t="s">
        <v>35</v>
      </c>
      <c r="H16" s="55">
        <v>6.8</v>
      </c>
    </row>
    <row r="17" spans="1:8" ht="16" customHeight="1" x14ac:dyDescent="0.2">
      <c r="A17" s="30" t="s">
        <v>153</v>
      </c>
      <c r="B17" s="50" t="s">
        <v>45</v>
      </c>
      <c r="C17" s="51" t="s">
        <v>45</v>
      </c>
      <c r="D17" s="51" t="s">
        <v>45</v>
      </c>
      <c r="E17" s="33"/>
      <c r="G17" s="83" t="s">
        <v>59</v>
      </c>
      <c r="H17" s="54">
        <v>4.3</v>
      </c>
    </row>
    <row r="18" spans="1:8" ht="16" customHeight="1" thickBot="1" x14ac:dyDescent="0.25">
      <c r="A18" s="21" t="s">
        <v>47</v>
      </c>
      <c r="B18" s="13" t="s">
        <v>42</v>
      </c>
      <c r="C18" s="13" t="s">
        <v>42</v>
      </c>
      <c r="D18" s="13" t="s">
        <v>42</v>
      </c>
      <c r="E18" s="24" t="s">
        <v>130</v>
      </c>
      <c r="G18" s="83" t="s">
        <v>49</v>
      </c>
      <c r="H18" s="54">
        <v>6.7</v>
      </c>
    </row>
    <row r="19" spans="1:8" ht="16" customHeight="1" thickBot="1" x14ac:dyDescent="0.25">
      <c r="A19" s="25" t="s">
        <v>18</v>
      </c>
      <c r="B19" s="56" t="s">
        <v>42</v>
      </c>
      <c r="C19" s="57" t="s">
        <v>42</v>
      </c>
      <c r="D19" s="57" t="s">
        <v>42</v>
      </c>
      <c r="E19" s="28"/>
      <c r="G19" s="83" t="s">
        <v>51</v>
      </c>
      <c r="H19" s="55">
        <v>7.2</v>
      </c>
    </row>
    <row r="20" spans="1:8" ht="16" customHeight="1" x14ac:dyDescent="0.2">
      <c r="G20" s="83" t="s">
        <v>53</v>
      </c>
      <c r="H20" s="54">
        <v>6.7</v>
      </c>
    </row>
    <row r="21" spans="1:8" ht="16" customHeight="1" x14ac:dyDescent="0.2">
      <c r="A21" s="5" t="s">
        <v>48</v>
      </c>
      <c r="B21" s="6" t="str">
        <f>+B1</f>
        <v>Q1 2024</v>
      </c>
      <c r="C21" s="6" t="s">
        <v>155</v>
      </c>
      <c r="D21" s="6" t="s">
        <v>156</v>
      </c>
      <c r="E21" s="6"/>
      <c r="G21" s="83" t="s">
        <v>55</v>
      </c>
      <c r="H21" s="54">
        <v>6.8</v>
      </c>
    </row>
    <row r="22" spans="1:8" s="9" customFormat="1" ht="16" customHeight="1" x14ac:dyDescent="0.2">
      <c r="A22" s="8" t="s">
        <v>21</v>
      </c>
      <c r="B22" s="8" t="s">
        <v>22</v>
      </c>
      <c r="C22" s="8" t="s">
        <v>22</v>
      </c>
      <c r="D22" s="8" t="s">
        <v>22</v>
      </c>
      <c r="E22" s="8" t="s">
        <v>38</v>
      </c>
      <c r="G22" s="83"/>
      <c r="H22" s="54"/>
    </row>
    <row r="23" spans="1:8" s="14" customFormat="1" ht="16" customHeight="1" x14ac:dyDescent="0.2">
      <c r="A23" s="11" t="s">
        <v>50</v>
      </c>
      <c r="B23" s="12" t="s">
        <v>39</v>
      </c>
      <c r="C23" s="13" t="s">
        <v>39</v>
      </c>
      <c r="D23" s="13" t="s">
        <v>39</v>
      </c>
      <c r="E23" s="19" t="s">
        <v>86</v>
      </c>
      <c r="G23" s="83" t="s">
        <v>56</v>
      </c>
      <c r="H23" s="54">
        <f>+(H16+H17+H18+H19+H20+H21)/6</f>
        <v>6.416666666666667</v>
      </c>
    </row>
    <row r="24" spans="1:8" ht="16" customHeight="1" x14ac:dyDescent="0.15">
      <c r="A24" s="20" t="s">
        <v>52</v>
      </c>
      <c r="B24" s="50" t="s">
        <v>36</v>
      </c>
      <c r="C24" s="51" t="s">
        <v>36</v>
      </c>
      <c r="D24" s="51" t="s">
        <v>36</v>
      </c>
      <c r="E24" s="19"/>
    </row>
    <row r="25" spans="1:8" ht="16" customHeight="1" thickBot="1" x14ac:dyDescent="0.25">
      <c r="A25" s="21" t="s">
        <v>54</v>
      </c>
      <c r="B25" s="13" t="s">
        <v>39</v>
      </c>
      <c r="C25" s="13" t="s">
        <v>39</v>
      </c>
      <c r="D25" s="13" t="s">
        <v>39</v>
      </c>
      <c r="E25" s="24"/>
      <c r="G25" s="81" t="s">
        <v>155</v>
      </c>
      <c r="H25" s="82" t="s">
        <v>32</v>
      </c>
    </row>
    <row r="26" spans="1:8" ht="16" customHeight="1" thickBot="1" x14ac:dyDescent="0.25">
      <c r="A26" s="25" t="s">
        <v>18</v>
      </c>
      <c r="B26" s="26" t="s">
        <v>36</v>
      </c>
      <c r="C26" s="27" t="s">
        <v>36</v>
      </c>
      <c r="D26" s="27" t="s">
        <v>36</v>
      </c>
      <c r="E26" s="28"/>
      <c r="G26" s="83" t="s">
        <v>35</v>
      </c>
      <c r="H26" s="55">
        <v>6.8</v>
      </c>
    </row>
    <row r="27" spans="1:8" ht="16" customHeight="1" x14ac:dyDescent="0.2">
      <c r="A27" s="14"/>
      <c r="B27" s="14"/>
      <c r="C27" s="14"/>
      <c r="D27" s="14"/>
      <c r="E27" s="14"/>
      <c r="G27" s="83" t="s">
        <v>59</v>
      </c>
      <c r="H27" s="54">
        <v>4.2</v>
      </c>
    </row>
    <row r="28" spans="1:8" ht="16" customHeight="1" x14ac:dyDescent="0.2">
      <c r="A28" s="5" t="s">
        <v>49</v>
      </c>
      <c r="B28" s="6" t="str">
        <f>+B1</f>
        <v>Q1 2024</v>
      </c>
      <c r="C28" s="6" t="s">
        <v>155</v>
      </c>
      <c r="D28" s="6" t="s">
        <v>156</v>
      </c>
      <c r="E28" s="6"/>
      <c r="G28" s="83" t="s">
        <v>49</v>
      </c>
      <c r="H28" s="55">
        <v>6.5</v>
      </c>
    </row>
    <row r="29" spans="1:8" ht="16" customHeight="1" x14ac:dyDescent="0.2">
      <c r="A29" s="8" t="s">
        <v>21</v>
      </c>
      <c r="B29" s="8" t="s">
        <v>22</v>
      </c>
      <c r="C29" s="8" t="s">
        <v>22</v>
      </c>
      <c r="D29" s="8" t="s">
        <v>22</v>
      </c>
      <c r="E29" s="8" t="s">
        <v>38</v>
      </c>
      <c r="G29" s="83" t="s">
        <v>51</v>
      </c>
      <c r="H29" s="54">
        <v>7.1</v>
      </c>
    </row>
    <row r="30" spans="1:8" ht="16" customHeight="1" x14ac:dyDescent="0.2">
      <c r="A30" s="11" t="s">
        <v>57</v>
      </c>
      <c r="B30" s="79" t="s">
        <v>39</v>
      </c>
      <c r="C30" s="52" t="s">
        <v>39</v>
      </c>
      <c r="D30" s="51" t="s">
        <v>39</v>
      </c>
      <c r="E30" s="19" t="s">
        <v>87</v>
      </c>
      <c r="G30" s="83" t="s">
        <v>53</v>
      </c>
      <c r="H30" s="54">
        <v>6.5</v>
      </c>
    </row>
    <row r="31" spans="1:8" ht="16" customHeight="1" x14ac:dyDescent="0.2">
      <c r="A31" s="20" t="s">
        <v>58</v>
      </c>
      <c r="B31" s="79" t="s">
        <v>42</v>
      </c>
      <c r="C31" s="52" t="s">
        <v>42</v>
      </c>
      <c r="D31" s="51" t="s">
        <v>42</v>
      </c>
      <c r="E31" s="19"/>
      <c r="G31" s="83" t="s">
        <v>55</v>
      </c>
      <c r="H31" s="54">
        <v>6.8</v>
      </c>
    </row>
    <row r="32" spans="1:8" ht="16" customHeight="1" x14ac:dyDescent="0.2">
      <c r="A32" s="11" t="s">
        <v>60</v>
      </c>
      <c r="B32" s="79" t="s">
        <v>42</v>
      </c>
      <c r="C32" s="52" t="s">
        <v>42</v>
      </c>
      <c r="D32" s="51" t="s">
        <v>42</v>
      </c>
      <c r="E32" s="19"/>
      <c r="G32" s="83"/>
      <c r="H32" s="54"/>
    </row>
    <row r="33" spans="1:8" s="9" customFormat="1" ht="16" customHeight="1" x14ac:dyDescent="0.2">
      <c r="A33" s="20" t="s">
        <v>61</v>
      </c>
      <c r="B33" s="51" t="s">
        <v>42</v>
      </c>
      <c r="C33" s="51" t="s">
        <v>42</v>
      </c>
      <c r="D33" s="50" t="s">
        <v>42</v>
      </c>
      <c r="E33" s="19"/>
      <c r="G33" s="83" t="s">
        <v>56</v>
      </c>
      <c r="H33" s="54">
        <f>+(H26+H27+H28+H29+H30+H31)/6</f>
        <v>6.3166666666666664</v>
      </c>
    </row>
    <row r="34" spans="1:8" ht="16" customHeight="1" x14ac:dyDescent="0.15">
      <c r="A34" s="30" t="s">
        <v>62</v>
      </c>
      <c r="B34" s="31" t="s">
        <v>42</v>
      </c>
      <c r="C34" s="32" t="s">
        <v>42</v>
      </c>
      <c r="D34" s="32" t="s">
        <v>42</v>
      </c>
      <c r="E34" s="33"/>
    </row>
    <row r="35" spans="1:8" ht="16" customHeight="1" x14ac:dyDescent="0.2">
      <c r="A35" s="30" t="s">
        <v>63</v>
      </c>
      <c r="B35" s="84" t="s">
        <v>45</v>
      </c>
      <c r="C35" s="84" t="s">
        <v>42</v>
      </c>
      <c r="D35" s="51" t="s">
        <v>42</v>
      </c>
      <c r="E35" s="33" t="s">
        <v>131</v>
      </c>
      <c r="G35" s="81" t="s">
        <v>156</v>
      </c>
      <c r="H35" s="82" t="s">
        <v>32</v>
      </c>
    </row>
    <row r="36" spans="1:8" ht="16" customHeight="1" x14ac:dyDescent="0.2">
      <c r="A36" s="30" t="s">
        <v>110</v>
      </c>
      <c r="B36" s="53" t="s">
        <v>42</v>
      </c>
      <c r="C36" s="53" t="s">
        <v>42</v>
      </c>
      <c r="D36" s="53" t="s">
        <v>39</v>
      </c>
      <c r="E36" s="33"/>
      <c r="G36" s="83" t="s">
        <v>35</v>
      </c>
      <c r="H36" s="54">
        <v>6.5</v>
      </c>
    </row>
    <row r="37" spans="1:8" ht="16" customHeight="1" x14ac:dyDescent="0.2">
      <c r="A37" s="30" t="s">
        <v>111</v>
      </c>
      <c r="B37" s="63" t="s">
        <v>45</v>
      </c>
      <c r="C37" s="63" t="s">
        <v>45</v>
      </c>
      <c r="D37" s="63" t="s">
        <v>45</v>
      </c>
      <c r="E37" s="33"/>
      <c r="G37" s="83" t="s">
        <v>59</v>
      </c>
      <c r="H37" s="54">
        <v>4.2</v>
      </c>
    </row>
    <row r="38" spans="1:8" ht="16" customHeight="1" x14ac:dyDescent="0.2">
      <c r="A38" s="30" t="s">
        <v>112</v>
      </c>
      <c r="B38" s="72" t="s">
        <v>42</v>
      </c>
      <c r="C38" s="72" t="s">
        <v>42</v>
      </c>
      <c r="D38" s="72" t="s">
        <v>42</v>
      </c>
      <c r="E38" s="33"/>
      <c r="G38" s="83" t="s">
        <v>49</v>
      </c>
      <c r="H38" s="54">
        <v>6.3</v>
      </c>
    </row>
    <row r="39" spans="1:8" s="9" customFormat="1" ht="16" customHeight="1" x14ac:dyDescent="0.2">
      <c r="A39" s="30" t="s">
        <v>149</v>
      </c>
      <c r="B39" s="50" t="s">
        <v>42</v>
      </c>
      <c r="C39" s="50" t="s">
        <v>42</v>
      </c>
      <c r="D39" s="50" t="s">
        <v>42</v>
      </c>
      <c r="E39" s="33"/>
      <c r="G39" s="83" t="s">
        <v>51</v>
      </c>
      <c r="H39" s="54">
        <v>7.1</v>
      </c>
    </row>
    <row r="40" spans="1:8" ht="16" customHeight="1" x14ac:dyDescent="0.2">
      <c r="A40" s="30" t="s">
        <v>150</v>
      </c>
      <c r="B40" s="50" t="s">
        <v>33</v>
      </c>
      <c r="C40" s="51" t="s">
        <v>33</v>
      </c>
      <c r="D40" s="51" t="s">
        <v>33</v>
      </c>
      <c r="E40" s="33"/>
      <c r="G40" s="83" t="s">
        <v>53</v>
      </c>
      <c r="H40" s="54">
        <v>5.5</v>
      </c>
    </row>
    <row r="41" spans="1:8" ht="16" customHeight="1" thickBot="1" x14ac:dyDescent="0.25">
      <c r="A41" s="21" t="s">
        <v>64</v>
      </c>
      <c r="B41" s="51" t="s">
        <v>42</v>
      </c>
      <c r="C41" s="51" t="s">
        <v>42</v>
      </c>
      <c r="D41" s="51" t="s">
        <v>42</v>
      </c>
      <c r="E41" s="24"/>
      <c r="G41" s="83" t="s">
        <v>55</v>
      </c>
      <c r="H41" s="54">
        <v>6.7</v>
      </c>
    </row>
    <row r="42" spans="1:8" ht="16" customHeight="1" thickBot="1" x14ac:dyDescent="0.25">
      <c r="A42" s="25" t="s">
        <v>18</v>
      </c>
      <c r="B42" s="26" t="s">
        <v>42</v>
      </c>
      <c r="C42" s="27" t="s">
        <v>42</v>
      </c>
      <c r="D42" s="27" t="s">
        <v>42</v>
      </c>
      <c r="E42" s="28"/>
      <c r="G42" s="83"/>
      <c r="H42" s="54"/>
    </row>
    <row r="43" spans="1:8" ht="16" customHeight="1" x14ac:dyDescent="0.2">
      <c r="G43" s="83" t="s">
        <v>56</v>
      </c>
      <c r="H43" s="54">
        <f>+(H36+H37+H38+H39+H40+H41)/6</f>
        <v>6.0500000000000007</v>
      </c>
    </row>
    <row r="44" spans="1:8" ht="16" customHeight="1" x14ac:dyDescent="0.2">
      <c r="A44" s="5" t="s">
        <v>65</v>
      </c>
      <c r="B44" s="6" t="str">
        <f>+B1</f>
        <v>Q1 2024</v>
      </c>
      <c r="C44" s="6" t="s">
        <v>155</v>
      </c>
      <c r="D44" s="6" t="s">
        <v>156</v>
      </c>
      <c r="E44" s="6"/>
      <c r="G44" s="9"/>
      <c r="H44" s="43"/>
    </row>
    <row r="45" spans="1:8" s="9" customFormat="1" ht="16" customHeight="1" x14ac:dyDescent="0.15">
      <c r="A45" s="8" t="s">
        <v>21</v>
      </c>
      <c r="B45" s="8" t="s">
        <v>22</v>
      </c>
      <c r="C45" s="8" t="s">
        <v>22</v>
      </c>
      <c r="D45" s="8" t="s">
        <v>22</v>
      </c>
      <c r="E45" s="8" t="s">
        <v>38</v>
      </c>
      <c r="G45" s="3"/>
      <c r="H45" s="36"/>
    </row>
    <row r="46" spans="1:8" ht="16" customHeight="1" x14ac:dyDescent="0.15">
      <c r="A46" s="11" t="s">
        <v>66</v>
      </c>
      <c r="B46" s="51" t="s">
        <v>42</v>
      </c>
      <c r="C46" s="51" t="s">
        <v>42</v>
      </c>
      <c r="D46" s="51" t="s">
        <v>42</v>
      </c>
      <c r="E46" s="19"/>
    </row>
    <row r="47" spans="1:8" ht="16" customHeight="1" thickBot="1" x14ac:dyDescent="0.2">
      <c r="A47" s="20" t="s">
        <v>67</v>
      </c>
      <c r="B47" s="70" t="s">
        <v>42</v>
      </c>
      <c r="C47" s="70" t="s">
        <v>42</v>
      </c>
      <c r="D47" s="69" t="s">
        <v>42</v>
      </c>
      <c r="E47" s="19" t="s">
        <v>132</v>
      </c>
    </row>
    <row r="48" spans="1:8" ht="16" customHeight="1" thickBot="1" x14ac:dyDescent="0.2">
      <c r="A48" s="25" t="s">
        <v>18</v>
      </c>
      <c r="B48" s="58" t="s">
        <v>42</v>
      </c>
      <c r="C48" s="74" t="s">
        <v>42</v>
      </c>
      <c r="D48" s="27" t="s">
        <v>42</v>
      </c>
      <c r="E48" s="28"/>
    </row>
    <row r="49" spans="1:8" ht="16" customHeight="1" x14ac:dyDescent="0.15"/>
    <row r="50" spans="1:8" ht="16" customHeight="1" x14ac:dyDescent="0.2">
      <c r="A50" s="5" t="s">
        <v>53</v>
      </c>
      <c r="B50" s="6" t="str">
        <f>+B1</f>
        <v>Q1 2024</v>
      </c>
      <c r="C50" s="6" t="s">
        <v>155</v>
      </c>
      <c r="D50" s="6" t="s">
        <v>156</v>
      </c>
      <c r="E50" s="6"/>
    </row>
    <row r="51" spans="1:8" ht="16" customHeight="1" x14ac:dyDescent="0.15">
      <c r="A51" s="8" t="s">
        <v>21</v>
      </c>
      <c r="B51" s="8" t="s">
        <v>22</v>
      </c>
      <c r="C51" s="8" t="s">
        <v>22</v>
      </c>
      <c r="D51" s="8" t="s">
        <v>22</v>
      </c>
      <c r="E51" s="8" t="s">
        <v>38</v>
      </c>
      <c r="G51" s="9"/>
      <c r="H51" s="43"/>
    </row>
    <row r="52" spans="1:8" s="9" customFormat="1" ht="16" customHeight="1" x14ac:dyDescent="0.15">
      <c r="A52" s="11" t="s">
        <v>68</v>
      </c>
      <c r="B52" s="62" t="s">
        <v>36</v>
      </c>
      <c r="C52" s="62" t="s">
        <v>36</v>
      </c>
      <c r="D52" s="62" t="s">
        <v>36</v>
      </c>
      <c r="E52" s="19"/>
      <c r="G52" s="3"/>
      <c r="H52" s="36"/>
    </row>
    <row r="53" spans="1:8" ht="16" customHeight="1" thickBot="1" x14ac:dyDescent="0.2">
      <c r="A53" s="20" t="s">
        <v>69</v>
      </c>
      <c r="B53" s="12" t="s">
        <v>42</v>
      </c>
      <c r="C53" s="13" t="s">
        <v>42</v>
      </c>
      <c r="D53" s="13" t="s">
        <v>42</v>
      </c>
      <c r="E53" s="19"/>
    </row>
    <row r="54" spans="1:8" ht="16" customHeight="1" thickBot="1" x14ac:dyDescent="0.2">
      <c r="A54" s="25" t="s">
        <v>18</v>
      </c>
      <c r="B54" s="59" t="s">
        <v>42</v>
      </c>
      <c r="C54" s="57" t="s">
        <v>42</v>
      </c>
      <c r="D54" s="60" t="s">
        <v>39</v>
      </c>
      <c r="E54" s="28"/>
    </row>
    <row r="55" spans="1:8" ht="16" customHeight="1" x14ac:dyDescent="0.15"/>
    <row r="56" spans="1:8" ht="16" customHeight="1" x14ac:dyDescent="0.2">
      <c r="A56" s="5" t="s">
        <v>70</v>
      </c>
      <c r="B56" s="6" t="str">
        <f>+B1</f>
        <v>Q1 2024</v>
      </c>
      <c r="C56" s="6" t="s">
        <v>155</v>
      </c>
      <c r="D56" s="6" t="s">
        <v>156</v>
      </c>
      <c r="E56" s="6"/>
    </row>
    <row r="57" spans="1:8" x14ac:dyDescent="0.15">
      <c r="A57" s="8" t="s">
        <v>21</v>
      </c>
      <c r="B57" s="8" t="s">
        <v>22</v>
      </c>
      <c r="C57" s="8" t="s">
        <v>22</v>
      </c>
      <c r="D57" s="8" t="s">
        <v>22</v>
      </c>
      <c r="E57" s="8" t="s">
        <v>38</v>
      </c>
    </row>
    <row r="58" spans="1:8" x14ac:dyDescent="0.15">
      <c r="A58" s="11" t="s">
        <v>71</v>
      </c>
      <c r="B58" s="12" t="s">
        <v>42</v>
      </c>
      <c r="C58" s="13" t="s">
        <v>42</v>
      </c>
      <c r="D58" s="13" t="s">
        <v>42</v>
      </c>
      <c r="E58" s="19"/>
    </row>
    <row r="59" spans="1:8" x14ac:dyDescent="0.15">
      <c r="A59" s="20" t="s">
        <v>0</v>
      </c>
      <c r="B59" s="71" t="s">
        <v>39</v>
      </c>
      <c r="C59" s="69" t="s">
        <v>39</v>
      </c>
      <c r="D59" s="69" t="s">
        <v>39</v>
      </c>
      <c r="E59" s="19"/>
    </row>
    <row r="60" spans="1:8" ht="15" thickBot="1" x14ac:dyDescent="0.2">
      <c r="A60" s="21" t="s">
        <v>1</v>
      </c>
      <c r="B60" s="22" t="s">
        <v>42</v>
      </c>
      <c r="C60" s="23" t="s">
        <v>42</v>
      </c>
      <c r="D60" s="23" t="s">
        <v>42</v>
      </c>
      <c r="E60" s="24"/>
    </row>
    <row r="61" spans="1:8" ht="15" thickBot="1" x14ac:dyDescent="0.2">
      <c r="A61" s="25" t="s">
        <v>18</v>
      </c>
      <c r="B61" s="34" t="s">
        <v>42</v>
      </c>
      <c r="C61" s="27" t="s">
        <v>42</v>
      </c>
      <c r="D61" s="35" t="s">
        <v>42</v>
      </c>
      <c r="E61" s="28"/>
    </row>
  </sheetData>
  <mergeCells count="1">
    <mergeCell ref="E5:E8"/>
  </mergeCells>
  <phoneticPr fontId="16" type="noConversion"/>
  <pageMargins left="0.5" right="0.25" top="0.75" bottom="0.5" header="0.5" footer="0.5"/>
  <pageSetup scale="67" orientation="landscape" horizontalDpi="300" verticalDpi="300"/>
  <headerFooter>
    <oddHeader>&amp;C&amp;"Arial,Bold"&amp;20ISA Risk Forecasts - South America</oddHead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61"/>
  <sheetViews>
    <sheetView workbookViewId="0">
      <selection activeCell="B16" sqref="B16"/>
    </sheetView>
  </sheetViews>
  <sheetFormatPr baseColWidth="10" defaultColWidth="9.1640625" defaultRowHeight="14" x14ac:dyDescent="0.15"/>
  <cols>
    <col min="1" max="1" width="35.5" style="3" customWidth="1"/>
    <col min="2" max="4" width="16.6640625" style="3" customWidth="1"/>
    <col min="5" max="5" width="60.83203125" style="3" customWidth="1"/>
    <col min="6" max="6" width="1" style="3" customWidth="1"/>
    <col min="7" max="7" width="27.33203125" style="3" customWidth="1"/>
    <col min="8" max="8" width="11.5" style="36" customWidth="1"/>
    <col min="9" max="16384" width="9.1640625" style="3"/>
  </cols>
  <sheetData>
    <row r="1" spans="1:8" ht="20" x14ac:dyDescent="0.2">
      <c r="A1" s="1" t="s">
        <v>6</v>
      </c>
      <c r="B1" s="2" t="s">
        <v>154</v>
      </c>
      <c r="D1" s="4"/>
    </row>
    <row r="3" spans="1:8" ht="16" customHeight="1" x14ac:dyDescent="0.2">
      <c r="A3" s="5" t="s">
        <v>18</v>
      </c>
      <c r="B3" s="6" t="str">
        <f>+B1</f>
        <v>Q1 2024</v>
      </c>
      <c r="C3" s="6" t="s">
        <v>155</v>
      </c>
      <c r="D3" s="6" t="s">
        <v>156</v>
      </c>
      <c r="E3" s="6"/>
      <c r="G3" s="7" t="s">
        <v>19</v>
      </c>
      <c r="H3" s="37" t="s">
        <v>20</v>
      </c>
    </row>
    <row r="4" spans="1:8" s="9" customFormat="1" ht="16" customHeight="1" x14ac:dyDescent="0.15">
      <c r="A4" s="8" t="s">
        <v>21</v>
      </c>
      <c r="B4" s="8" t="s">
        <v>22</v>
      </c>
      <c r="C4" s="8" t="s">
        <v>22</v>
      </c>
      <c r="D4" s="8" t="s">
        <v>22</v>
      </c>
      <c r="E4" s="8" t="s">
        <v>23</v>
      </c>
      <c r="G4" s="10" t="s">
        <v>24</v>
      </c>
      <c r="H4" s="38" t="s">
        <v>25</v>
      </c>
    </row>
    <row r="5" spans="1:8" s="14" customFormat="1" ht="16" customHeight="1" x14ac:dyDescent="0.15">
      <c r="A5" s="11" t="s">
        <v>26</v>
      </c>
      <c r="B5" s="47" t="s">
        <v>42</v>
      </c>
      <c r="C5" s="47" t="s">
        <v>42</v>
      </c>
      <c r="D5" s="51" t="s">
        <v>39</v>
      </c>
      <c r="E5" s="86" t="s">
        <v>147</v>
      </c>
      <c r="G5" s="15" t="s">
        <v>27</v>
      </c>
      <c r="H5" s="39" t="s">
        <v>28</v>
      </c>
    </row>
    <row r="6" spans="1:8" s="14" customFormat="1" ht="16" customHeight="1" x14ac:dyDescent="0.15">
      <c r="E6" s="87"/>
      <c r="G6" s="16" t="s">
        <v>29</v>
      </c>
      <c r="H6" s="40" t="s">
        <v>30</v>
      </c>
    </row>
    <row r="7" spans="1:8" s="14" customFormat="1" ht="16" customHeight="1" x14ac:dyDescent="0.15">
      <c r="A7" s="3"/>
      <c r="B7" s="3"/>
      <c r="C7" s="3"/>
      <c r="D7" s="3"/>
      <c r="E7" s="87"/>
      <c r="G7" s="3"/>
      <c r="H7" s="36"/>
    </row>
    <row r="8" spans="1:8" s="14" customFormat="1" ht="16" customHeight="1" x14ac:dyDescent="0.2">
      <c r="A8" s="3"/>
      <c r="B8" s="3"/>
      <c r="C8" s="3"/>
      <c r="D8" s="3"/>
      <c r="E8" s="88"/>
      <c r="G8" s="17" t="s">
        <v>31</v>
      </c>
      <c r="H8" s="41" t="s">
        <v>32</v>
      </c>
    </row>
    <row r="9" spans="1:8" ht="16" customHeight="1" x14ac:dyDescent="0.2">
      <c r="G9" s="18" t="s">
        <v>33</v>
      </c>
      <c r="H9" s="42" t="s">
        <v>34</v>
      </c>
    </row>
    <row r="10" spans="1:8" ht="16" customHeight="1" x14ac:dyDescent="0.2">
      <c r="A10" s="5" t="s">
        <v>35</v>
      </c>
      <c r="B10" s="6" t="str">
        <f>+B1</f>
        <v>Q1 2024</v>
      </c>
      <c r="C10" s="6" t="s">
        <v>155</v>
      </c>
      <c r="D10" s="6" t="s">
        <v>156</v>
      </c>
      <c r="E10" s="6"/>
      <c r="G10" s="18" t="s">
        <v>36</v>
      </c>
      <c r="H10" s="42" t="s">
        <v>37</v>
      </c>
    </row>
    <row r="11" spans="1:8" s="9" customFormat="1" ht="16" customHeight="1" x14ac:dyDescent="0.2">
      <c r="A11" s="8" t="s">
        <v>21</v>
      </c>
      <c r="B11" s="8" t="s">
        <v>22</v>
      </c>
      <c r="C11" s="8" t="s">
        <v>22</v>
      </c>
      <c r="D11" s="8" t="s">
        <v>22</v>
      </c>
      <c r="E11" s="8" t="s">
        <v>38</v>
      </c>
      <c r="G11" s="18" t="s">
        <v>39</v>
      </c>
      <c r="H11" s="42" t="s">
        <v>40</v>
      </c>
    </row>
    <row r="12" spans="1:8" s="14" customFormat="1" ht="16" customHeight="1" x14ac:dyDescent="0.2">
      <c r="A12" s="11" t="s">
        <v>41</v>
      </c>
      <c r="B12" s="50" t="s">
        <v>45</v>
      </c>
      <c r="C12" s="51" t="s">
        <v>42</v>
      </c>
      <c r="D12" s="51" t="s">
        <v>42</v>
      </c>
      <c r="E12" s="19"/>
      <c r="G12" s="18" t="s">
        <v>42</v>
      </c>
      <c r="H12" s="42" t="s">
        <v>43</v>
      </c>
    </row>
    <row r="13" spans="1:8" ht="16" customHeight="1" x14ac:dyDescent="0.2">
      <c r="A13" s="11" t="s">
        <v>151</v>
      </c>
      <c r="B13" s="50" t="s">
        <v>42</v>
      </c>
      <c r="C13" s="51" t="s">
        <v>42</v>
      </c>
      <c r="D13" s="51" t="s">
        <v>42</v>
      </c>
      <c r="E13" s="19"/>
      <c r="G13" s="18" t="s">
        <v>45</v>
      </c>
      <c r="H13" s="42" t="s">
        <v>46</v>
      </c>
    </row>
    <row r="14" spans="1:8" ht="16" customHeight="1" x14ac:dyDescent="0.15">
      <c r="A14" s="20" t="s">
        <v>44</v>
      </c>
      <c r="B14" s="50" t="s">
        <v>42</v>
      </c>
      <c r="C14" s="51" t="s">
        <v>42</v>
      </c>
      <c r="D14" s="51" t="s">
        <v>42</v>
      </c>
      <c r="E14" s="19"/>
    </row>
    <row r="15" spans="1:8" s="29" customFormat="1" ht="16" customHeight="1" x14ac:dyDescent="0.2">
      <c r="A15" s="30" t="s">
        <v>152</v>
      </c>
      <c r="B15" s="50" t="s">
        <v>45</v>
      </c>
      <c r="C15" s="51" t="s">
        <v>45</v>
      </c>
      <c r="D15" s="51" t="s">
        <v>45</v>
      </c>
      <c r="E15" s="33"/>
      <c r="G15" s="81" t="str">
        <f>+B1</f>
        <v>Q1 2024</v>
      </c>
      <c r="H15" s="82" t="s">
        <v>32</v>
      </c>
    </row>
    <row r="16" spans="1:8" ht="16" customHeight="1" x14ac:dyDescent="0.2">
      <c r="A16" s="30" t="s">
        <v>109</v>
      </c>
      <c r="B16" s="53" t="s">
        <v>42</v>
      </c>
      <c r="C16" s="53" t="s">
        <v>42</v>
      </c>
      <c r="D16" s="53" t="s">
        <v>42</v>
      </c>
      <c r="E16" s="33"/>
      <c r="G16" s="83" t="s">
        <v>35</v>
      </c>
      <c r="H16" s="54">
        <v>7.6</v>
      </c>
    </row>
    <row r="17" spans="1:8" ht="16" customHeight="1" x14ac:dyDescent="0.2">
      <c r="A17" s="30" t="s">
        <v>153</v>
      </c>
      <c r="B17" s="50" t="s">
        <v>42</v>
      </c>
      <c r="C17" s="51" t="s">
        <v>42</v>
      </c>
      <c r="D17" s="51" t="s">
        <v>42</v>
      </c>
      <c r="E17" s="33"/>
      <c r="G17" s="83" t="s">
        <v>59</v>
      </c>
      <c r="H17" s="54">
        <v>4.3</v>
      </c>
    </row>
    <row r="18" spans="1:8" ht="16" customHeight="1" thickBot="1" x14ac:dyDescent="0.25">
      <c r="A18" s="21" t="s">
        <v>47</v>
      </c>
      <c r="B18" s="13" t="s">
        <v>42</v>
      </c>
      <c r="C18" s="13" t="s">
        <v>42</v>
      </c>
      <c r="D18" s="13" t="s">
        <v>42</v>
      </c>
      <c r="E18" s="24" t="s">
        <v>133</v>
      </c>
      <c r="G18" s="83" t="s">
        <v>49</v>
      </c>
      <c r="H18" s="54">
        <v>6.5</v>
      </c>
    </row>
    <row r="19" spans="1:8" ht="16" customHeight="1" thickBot="1" x14ac:dyDescent="0.25">
      <c r="A19" s="25" t="s">
        <v>18</v>
      </c>
      <c r="B19" s="26" t="s">
        <v>42</v>
      </c>
      <c r="C19" s="27" t="s">
        <v>42</v>
      </c>
      <c r="D19" s="27" t="s">
        <v>42</v>
      </c>
      <c r="E19" s="28"/>
      <c r="G19" s="83" t="s">
        <v>51</v>
      </c>
      <c r="H19" s="54">
        <v>6.9</v>
      </c>
    </row>
    <row r="20" spans="1:8" ht="16" customHeight="1" x14ac:dyDescent="0.2">
      <c r="G20" s="83" t="s">
        <v>53</v>
      </c>
      <c r="H20" s="54">
        <v>6.1</v>
      </c>
    </row>
    <row r="21" spans="1:8" ht="16" customHeight="1" x14ac:dyDescent="0.2">
      <c r="A21" s="5" t="s">
        <v>48</v>
      </c>
      <c r="B21" s="6" t="str">
        <f>+B1</f>
        <v>Q1 2024</v>
      </c>
      <c r="C21" s="6" t="s">
        <v>155</v>
      </c>
      <c r="D21" s="6" t="s">
        <v>156</v>
      </c>
      <c r="E21" s="6"/>
      <c r="G21" s="83" t="s">
        <v>55</v>
      </c>
      <c r="H21" s="54">
        <v>6.3</v>
      </c>
    </row>
    <row r="22" spans="1:8" s="9" customFormat="1" ht="16" customHeight="1" x14ac:dyDescent="0.2">
      <c r="A22" s="8" t="s">
        <v>21</v>
      </c>
      <c r="B22" s="8" t="s">
        <v>22</v>
      </c>
      <c r="C22" s="8" t="s">
        <v>22</v>
      </c>
      <c r="D22" s="8" t="s">
        <v>22</v>
      </c>
      <c r="E22" s="8" t="s">
        <v>38</v>
      </c>
      <c r="G22" s="83"/>
      <c r="H22" s="54"/>
    </row>
    <row r="23" spans="1:8" s="14" customFormat="1" ht="16" customHeight="1" x14ac:dyDescent="0.2">
      <c r="A23" s="11" t="s">
        <v>50</v>
      </c>
      <c r="B23" s="12" t="s">
        <v>39</v>
      </c>
      <c r="C23" s="13" t="s">
        <v>39</v>
      </c>
      <c r="D23" s="13" t="s">
        <v>39</v>
      </c>
      <c r="E23" s="19" t="s">
        <v>15</v>
      </c>
      <c r="G23" s="83" t="s">
        <v>56</v>
      </c>
      <c r="H23" s="54">
        <f>+(H16+H17+H18+H19+H20+H21)/6</f>
        <v>6.2833333333333323</v>
      </c>
    </row>
    <row r="24" spans="1:8" ht="16" customHeight="1" x14ac:dyDescent="0.15">
      <c r="A24" s="20" t="s">
        <v>52</v>
      </c>
      <c r="B24" s="12" t="s">
        <v>36</v>
      </c>
      <c r="C24" s="12" t="s">
        <v>36</v>
      </c>
      <c r="D24" s="12" t="s">
        <v>36</v>
      </c>
      <c r="E24" s="19"/>
    </row>
    <row r="25" spans="1:8" ht="16" customHeight="1" thickBot="1" x14ac:dyDescent="0.25">
      <c r="A25" s="21" t="s">
        <v>54</v>
      </c>
      <c r="B25" s="13" t="s">
        <v>39</v>
      </c>
      <c r="C25" s="13" t="s">
        <v>39</v>
      </c>
      <c r="D25" s="13" t="s">
        <v>39</v>
      </c>
      <c r="E25" s="24"/>
      <c r="G25" s="81" t="s">
        <v>155</v>
      </c>
      <c r="H25" s="82" t="s">
        <v>32</v>
      </c>
    </row>
    <row r="26" spans="1:8" ht="16" customHeight="1" thickBot="1" x14ac:dyDescent="0.25">
      <c r="A26" s="25" t="s">
        <v>18</v>
      </c>
      <c r="B26" s="26" t="s">
        <v>39</v>
      </c>
      <c r="C26" s="27" t="s">
        <v>39</v>
      </c>
      <c r="D26" s="27" t="s">
        <v>39</v>
      </c>
      <c r="E26" s="28"/>
      <c r="G26" s="83" t="s">
        <v>35</v>
      </c>
      <c r="H26" s="54">
        <v>7.4</v>
      </c>
    </row>
    <row r="27" spans="1:8" ht="16" customHeight="1" x14ac:dyDescent="0.2">
      <c r="A27" s="14"/>
      <c r="B27" s="14"/>
      <c r="C27" s="14"/>
      <c r="D27" s="14"/>
      <c r="E27" s="14"/>
      <c r="G27" s="83" t="s">
        <v>59</v>
      </c>
      <c r="H27" s="54">
        <v>4.4000000000000004</v>
      </c>
    </row>
    <row r="28" spans="1:8" ht="16" customHeight="1" x14ac:dyDescent="0.2">
      <c r="A28" s="5" t="s">
        <v>49</v>
      </c>
      <c r="B28" s="6" t="str">
        <f>+B1</f>
        <v>Q1 2024</v>
      </c>
      <c r="C28" s="6" t="s">
        <v>155</v>
      </c>
      <c r="D28" s="6" t="s">
        <v>156</v>
      </c>
      <c r="E28" s="6"/>
      <c r="G28" s="83" t="s">
        <v>49</v>
      </c>
      <c r="H28" s="54">
        <v>6.3</v>
      </c>
    </row>
    <row r="29" spans="1:8" ht="16" customHeight="1" x14ac:dyDescent="0.2">
      <c r="A29" s="8" t="s">
        <v>21</v>
      </c>
      <c r="B29" s="8" t="s">
        <v>22</v>
      </c>
      <c r="C29" s="8" t="s">
        <v>22</v>
      </c>
      <c r="D29" s="8" t="s">
        <v>22</v>
      </c>
      <c r="E29" s="8" t="s">
        <v>38</v>
      </c>
      <c r="G29" s="83" t="s">
        <v>51</v>
      </c>
      <c r="H29" s="54">
        <v>6.8</v>
      </c>
    </row>
    <row r="30" spans="1:8" ht="16" customHeight="1" x14ac:dyDescent="0.2">
      <c r="A30" s="11" t="s">
        <v>57</v>
      </c>
      <c r="B30" s="76" t="s">
        <v>45</v>
      </c>
      <c r="C30" s="51" t="s">
        <v>42</v>
      </c>
      <c r="D30" s="51" t="s">
        <v>39</v>
      </c>
      <c r="E30" s="19" t="s">
        <v>148</v>
      </c>
      <c r="G30" s="83" t="s">
        <v>53</v>
      </c>
      <c r="H30" s="54">
        <v>6</v>
      </c>
    </row>
    <row r="31" spans="1:8" ht="16" customHeight="1" x14ac:dyDescent="0.2">
      <c r="A31" s="20" t="s">
        <v>58</v>
      </c>
      <c r="B31" s="79" t="s">
        <v>42</v>
      </c>
      <c r="C31" s="52" t="s">
        <v>42</v>
      </c>
      <c r="D31" s="51" t="s">
        <v>42</v>
      </c>
      <c r="E31" s="19"/>
      <c r="G31" s="83" t="s">
        <v>55</v>
      </c>
      <c r="H31" s="54">
        <v>6.3</v>
      </c>
    </row>
    <row r="32" spans="1:8" ht="16" customHeight="1" x14ac:dyDescent="0.2">
      <c r="A32" s="11" t="s">
        <v>60</v>
      </c>
      <c r="B32" s="50" t="s">
        <v>42</v>
      </c>
      <c r="C32" s="51" t="s">
        <v>42</v>
      </c>
      <c r="D32" s="51" t="s">
        <v>42</v>
      </c>
      <c r="E32" s="19"/>
      <c r="G32" s="83"/>
      <c r="H32" s="54"/>
    </row>
    <row r="33" spans="1:8" s="9" customFormat="1" ht="16" customHeight="1" x14ac:dyDescent="0.2">
      <c r="A33" s="20" t="s">
        <v>61</v>
      </c>
      <c r="B33" s="51" t="s">
        <v>42</v>
      </c>
      <c r="C33" s="51" t="s">
        <v>42</v>
      </c>
      <c r="D33" s="51" t="s">
        <v>39</v>
      </c>
      <c r="E33" s="19"/>
      <c r="G33" s="83" t="s">
        <v>56</v>
      </c>
      <c r="H33" s="54">
        <f>+(H26+H27+H28+H29+H30+H31)/6</f>
        <v>6.2</v>
      </c>
    </row>
    <row r="34" spans="1:8" ht="16" customHeight="1" x14ac:dyDescent="0.15">
      <c r="A34" s="30" t="s">
        <v>62</v>
      </c>
      <c r="B34" s="31" t="s">
        <v>39</v>
      </c>
      <c r="C34" s="31" t="s">
        <v>39</v>
      </c>
      <c r="D34" s="31" t="s">
        <v>39</v>
      </c>
      <c r="E34" s="33"/>
    </row>
    <row r="35" spans="1:8" ht="16" customHeight="1" x14ac:dyDescent="0.2">
      <c r="A35" s="30" t="s">
        <v>63</v>
      </c>
      <c r="B35" s="66" t="s">
        <v>42</v>
      </c>
      <c r="C35" s="66" t="s">
        <v>42</v>
      </c>
      <c r="D35" s="51" t="s">
        <v>39</v>
      </c>
      <c r="E35" s="33" t="s">
        <v>134</v>
      </c>
      <c r="G35" s="81" t="s">
        <v>156</v>
      </c>
      <c r="H35" s="82" t="s">
        <v>32</v>
      </c>
    </row>
    <row r="36" spans="1:8" ht="16" customHeight="1" x14ac:dyDescent="0.2">
      <c r="A36" s="30" t="s">
        <v>110</v>
      </c>
      <c r="B36" s="53" t="s">
        <v>39</v>
      </c>
      <c r="C36" s="53" t="s">
        <v>39</v>
      </c>
      <c r="D36" s="53" t="s">
        <v>39</v>
      </c>
      <c r="E36" s="33"/>
      <c r="G36" s="83" t="s">
        <v>35</v>
      </c>
      <c r="H36" s="54">
        <v>7.2</v>
      </c>
    </row>
    <row r="37" spans="1:8" ht="16" customHeight="1" x14ac:dyDescent="0.2">
      <c r="A37" s="30" t="s">
        <v>111</v>
      </c>
      <c r="B37" s="63" t="s">
        <v>42</v>
      </c>
      <c r="C37" s="63" t="s">
        <v>42</v>
      </c>
      <c r="D37" s="63" t="s">
        <v>42</v>
      </c>
      <c r="E37" s="33"/>
      <c r="G37" s="83" t="s">
        <v>59</v>
      </c>
      <c r="H37" s="54">
        <v>4.4000000000000004</v>
      </c>
    </row>
    <row r="38" spans="1:8" ht="16" customHeight="1" x14ac:dyDescent="0.2">
      <c r="A38" s="30" t="s">
        <v>112</v>
      </c>
      <c r="B38" s="53" t="s">
        <v>39</v>
      </c>
      <c r="C38" s="53" t="s">
        <v>39</v>
      </c>
      <c r="D38" s="53" t="s">
        <v>39</v>
      </c>
      <c r="E38" s="33"/>
      <c r="G38" s="83" t="s">
        <v>49</v>
      </c>
      <c r="H38" s="54">
        <v>5.8</v>
      </c>
    </row>
    <row r="39" spans="1:8" s="9" customFormat="1" ht="16" customHeight="1" x14ac:dyDescent="0.2">
      <c r="A39" s="30" t="s">
        <v>149</v>
      </c>
      <c r="B39" s="50" t="s">
        <v>42</v>
      </c>
      <c r="C39" s="50" t="s">
        <v>42</v>
      </c>
      <c r="D39" s="50" t="s">
        <v>42</v>
      </c>
      <c r="E39" s="33"/>
      <c r="G39" s="83" t="s">
        <v>51</v>
      </c>
      <c r="H39" s="54">
        <v>5.5</v>
      </c>
    </row>
    <row r="40" spans="1:8" ht="16" customHeight="1" x14ac:dyDescent="0.2">
      <c r="A40" s="30" t="s">
        <v>150</v>
      </c>
      <c r="B40" s="50" t="s">
        <v>39</v>
      </c>
      <c r="C40" s="51" t="s">
        <v>39</v>
      </c>
      <c r="D40" s="51" t="s">
        <v>39</v>
      </c>
      <c r="E40" s="33"/>
      <c r="G40" s="83" t="s">
        <v>53</v>
      </c>
      <c r="H40" s="54">
        <v>6.3</v>
      </c>
    </row>
    <row r="41" spans="1:8" ht="16" customHeight="1" thickBot="1" x14ac:dyDescent="0.25">
      <c r="A41" s="21" t="s">
        <v>64</v>
      </c>
      <c r="B41" s="47" t="s">
        <v>42</v>
      </c>
      <c r="C41" s="47" t="s">
        <v>42</v>
      </c>
      <c r="D41" s="51" t="s">
        <v>42</v>
      </c>
      <c r="E41" s="24"/>
      <c r="G41" s="83" t="s">
        <v>55</v>
      </c>
      <c r="H41" s="54">
        <v>6</v>
      </c>
    </row>
    <row r="42" spans="1:8" ht="16" customHeight="1" thickBot="1" x14ac:dyDescent="0.25">
      <c r="A42" s="25" t="s">
        <v>18</v>
      </c>
      <c r="B42" s="56" t="s">
        <v>42</v>
      </c>
      <c r="C42" s="57" t="s">
        <v>42</v>
      </c>
      <c r="D42" s="57" t="s">
        <v>39</v>
      </c>
      <c r="E42" s="28"/>
      <c r="G42" s="83"/>
      <c r="H42" s="54"/>
    </row>
    <row r="43" spans="1:8" ht="16" customHeight="1" x14ac:dyDescent="0.2">
      <c r="G43" s="83" t="s">
        <v>56</v>
      </c>
      <c r="H43" s="54">
        <f>+(H36+H37+H38+H39+H40+H41)/6</f>
        <v>5.8666666666666671</v>
      </c>
    </row>
    <row r="44" spans="1:8" ht="16" customHeight="1" x14ac:dyDescent="0.2">
      <c r="A44" s="5" t="s">
        <v>65</v>
      </c>
      <c r="B44" s="6" t="str">
        <f>+B1</f>
        <v>Q1 2024</v>
      </c>
      <c r="C44" s="6" t="s">
        <v>155</v>
      </c>
      <c r="D44" s="6" t="s">
        <v>156</v>
      </c>
      <c r="E44" s="6"/>
      <c r="G44" s="9"/>
      <c r="H44" s="43"/>
    </row>
    <row r="45" spans="1:8" s="9" customFormat="1" ht="16" customHeight="1" x14ac:dyDescent="0.15">
      <c r="A45" s="8" t="s">
        <v>21</v>
      </c>
      <c r="B45" s="8" t="s">
        <v>22</v>
      </c>
      <c r="C45" s="8" t="s">
        <v>22</v>
      </c>
      <c r="D45" s="8" t="s">
        <v>22</v>
      </c>
      <c r="E45" s="8" t="s">
        <v>38</v>
      </c>
      <c r="G45" s="3"/>
      <c r="H45" s="36"/>
    </row>
    <row r="46" spans="1:8" ht="16" customHeight="1" x14ac:dyDescent="0.15">
      <c r="A46" s="11" t="s">
        <v>66</v>
      </c>
      <c r="B46" s="51" t="s">
        <v>42</v>
      </c>
      <c r="C46" s="51" t="s">
        <v>42</v>
      </c>
      <c r="D46" s="51" t="s">
        <v>39</v>
      </c>
      <c r="E46" s="19"/>
    </row>
    <row r="47" spans="1:8" ht="16" customHeight="1" thickBot="1" x14ac:dyDescent="0.2">
      <c r="A47" s="20" t="s">
        <v>67</v>
      </c>
      <c r="B47" s="70" t="s">
        <v>42</v>
      </c>
      <c r="C47" s="70" t="s">
        <v>42</v>
      </c>
      <c r="D47" s="69" t="s">
        <v>39</v>
      </c>
      <c r="E47" s="19"/>
    </row>
    <row r="48" spans="1:8" ht="16" customHeight="1" thickBot="1" x14ac:dyDescent="0.2">
      <c r="A48" s="25" t="s">
        <v>18</v>
      </c>
      <c r="B48" s="26" t="s">
        <v>42</v>
      </c>
      <c r="C48" s="27" t="s">
        <v>42</v>
      </c>
      <c r="D48" s="27" t="s">
        <v>39</v>
      </c>
      <c r="E48" s="28"/>
    </row>
    <row r="49" spans="1:8" ht="16" customHeight="1" x14ac:dyDescent="0.15"/>
    <row r="50" spans="1:8" ht="16" customHeight="1" x14ac:dyDescent="0.2">
      <c r="A50" s="5" t="s">
        <v>53</v>
      </c>
      <c r="B50" s="6" t="str">
        <f>+B1</f>
        <v>Q1 2024</v>
      </c>
      <c r="C50" s="6" t="s">
        <v>155</v>
      </c>
      <c r="D50" s="6" t="s">
        <v>156</v>
      </c>
      <c r="E50" s="6"/>
    </row>
    <row r="51" spans="1:8" ht="16" customHeight="1" x14ac:dyDescent="0.15">
      <c r="A51" s="8" t="s">
        <v>21</v>
      </c>
      <c r="B51" s="8" t="s">
        <v>22</v>
      </c>
      <c r="C51" s="8" t="s">
        <v>22</v>
      </c>
      <c r="D51" s="8" t="s">
        <v>22</v>
      </c>
      <c r="E51" s="8" t="s">
        <v>38</v>
      </c>
      <c r="G51" s="9"/>
      <c r="H51" s="43"/>
    </row>
    <row r="52" spans="1:8" s="9" customFormat="1" ht="16" customHeight="1" x14ac:dyDescent="0.15">
      <c r="A52" s="11" t="s">
        <v>68</v>
      </c>
      <c r="B52" s="51" t="s">
        <v>42</v>
      </c>
      <c r="C52" s="51" t="s">
        <v>42</v>
      </c>
      <c r="D52" s="51" t="s">
        <v>42</v>
      </c>
      <c r="E52" s="19"/>
      <c r="G52" s="3"/>
      <c r="H52" s="36"/>
    </row>
    <row r="53" spans="1:8" ht="16" customHeight="1" thickBot="1" x14ac:dyDescent="0.2">
      <c r="A53" s="20" t="s">
        <v>69</v>
      </c>
      <c r="B53" s="12" t="s">
        <v>39</v>
      </c>
      <c r="C53" s="13" t="s">
        <v>39</v>
      </c>
      <c r="D53" s="13" t="s">
        <v>39</v>
      </c>
      <c r="E53" s="19"/>
    </row>
    <row r="54" spans="1:8" ht="16" customHeight="1" thickBot="1" x14ac:dyDescent="0.2">
      <c r="A54" s="25" t="s">
        <v>18</v>
      </c>
      <c r="B54" s="34" t="s">
        <v>42</v>
      </c>
      <c r="C54" s="27" t="s">
        <v>42</v>
      </c>
      <c r="D54" s="35" t="s">
        <v>42</v>
      </c>
      <c r="E54" s="28"/>
    </row>
    <row r="55" spans="1:8" ht="16" customHeight="1" x14ac:dyDescent="0.15"/>
    <row r="56" spans="1:8" ht="16" customHeight="1" x14ac:dyDescent="0.2">
      <c r="A56" s="5" t="s">
        <v>70</v>
      </c>
      <c r="B56" s="6" t="str">
        <f>+B1</f>
        <v>Q1 2024</v>
      </c>
      <c r="C56" s="6" t="s">
        <v>155</v>
      </c>
      <c r="D56" s="6" t="s">
        <v>156</v>
      </c>
      <c r="E56" s="6"/>
    </row>
    <row r="57" spans="1:8" x14ac:dyDescent="0.15">
      <c r="A57" s="8" t="s">
        <v>21</v>
      </c>
      <c r="B57" s="8" t="s">
        <v>22</v>
      </c>
      <c r="C57" s="8" t="s">
        <v>22</v>
      </c>
      <c r="D57" s="8" t="s">
        <v>22</v>
      </c>
      <c r="E57" s="8" t="s">
        <v>38</v>
      </c>
    </row>
    <row r="58" spans="1:8" x14ac:dyDescent="0.15">
      <c r="A58" s="11" t="s">
        <v>71</v>
      </c>
      <c r="B58" s="12" t="s">
        <v>39</v>
      </c>
      <c r="C58" s="13" t="s">
        <v>39</v>
      </c>
      <c r="D58" s="13" t="s">
        <v>39</v>
      </c>
      <c r="E58" s="19"/>
    </row>
    <row r="59" spans="1:8" x14ac:dyDescent="0.15">
      <c r="A59" s="20" t="s">
        <v>0</v>
      </c>
      <c r="B59" s="69" t="s">
        <v>42</v>
      </c>
      <c r="C59" s="69" t="s">
        <v>42</v>
      </c>
      <c r="D59" s="69" t="s">
        <v>39</v>
      </c>
      <c r="E59" s="19"/>
    </row>
    <row r="60" spans="1:8" ht="15" thickBot="1" x14ac:dyDescent="0.2">
      <c r="A60" s="21" t="s">
        <v>1</v>
      </c>
      <c r="B60" s="22" t="s">
        <v>42</v>
      </c>
      <c r="C60" s="23" t="s">
        <v>42</v>
      </c>
      <c r="D60" s="23" t="s">
        <v>42</v>
      </c>
      <c r="E60" s="24"/>
    </row>
    <row r="61" spans="1:8" ht="15" thickBot="1" x14ac:dyDescent="0.2">
      <c r="A61" s="25" t="s">
        <v>18</v>
      </c>
      <c r="B61" s="34" t="s">
        <v>42</v>
      </c>
      <c r="C61" s="27" t="s">
        <v>42</v>
      </c>
      <c r="D61" s="35" t="s">
        <v>42</v>
      </c>
      <c r="E61" s="28"/>
    </row>
  </sheetData>
  <mergeCells count="1">
    <mergeCell ref="E5:E8"/>
  </mergeCells>
  <phoneticPr fontId="16" type="noConversion"/>
  <pageMargins left="0.5" right="0.25" top="0.75" bottom="0.5" header="0.5" footer="0.5"/>
  <pageSetup scale="67" orientation="landscape" horizontalDpi="300" verticalDpi="300"/>
  <headerFooter>
    <oddHeader>&amp;C&amp;"Arial,Bold"&amp;20ISA Risk Forecasts - South America</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ARG</vt:lpstr>
      <vt:lpstr>BOL</vt:lpstr>
      <vt:lpstr>BRA</vt:lpstr>
      <vt:lpstr>CHL</vt:lpstr>
      <vt:lpstr>COL</vt:lpstr>
      <vt:lpstr>ECU</vt:lpstr>
      <vt:lpstr>GUY</vt:lpstr>
      <vt:lpstr>PAR</vt:lpstr>
      <vt:lpstr>PER</vt:lpstr>
      <vt:lpstr>URU</vt:lpstr>
      <vt:lpstr>VEN</vt:lpstr>
      <vt:lpstr>ARG!Print_Area</vt:lpstr>
      <vt:lpstr>BOL!Print_Area</vt:lpstr>
      <vt:lpstr>BRA!Print_Area</vt:lpstr>
      <vt:lpstr>CHL!Print_Area</vt:lpstr>
      <vt:lpstr>COL!Print_Area</vt:lpstr>
      <vt:lpstr>ECU!Print_Area</vt:lpstr>
      <vt:lpstr>GUY!Print_Area</vt:lpstr>
      <vt:lpstr>PAR!Print_Area</vt:lpstr>
      <vt:lpstr>PER!Print_Area</vt:lpstr>
      <vt:lpstr>URU!Print_Area</vt:lpstr>
      <vt:lpstr>VEN!Print_Area</vt:lpstr>
    </vt:vector>
  </TitlesOfParts>
  <Company>ISA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dc:creator>
  <cp:lastModifiedBy>Michael Weidokal</cp:lastModifiedBy>
  <cp:lastPrinted>2003-11-04T01:54:01Z</cp:lastPrinted>
  <dcterms:created xsi:type="dcterms:W3CDTF">2003-10-20T20:34:44Z</dcterms:created>
  <dcterms:modified xsi:type="dcterms:W3CDTF">2024-02-07T13:40:13Z</dcterms:modified>
</cp:coreProperties>
</file>